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golda\Documents\Zakazky\Beroun-MŠ Sluníčko\CD\"/>
    </mc:Choice>
  </mc:AlternateContent>
  <xr:revisionPtr revIDLastSave="0" documentId="13_ncr:1_{F1D5F0F0-704D-49D5-BDB5-4364D508228E}" xr6:coauthVersionLast="47" xr6:coauthVersionMax="47" xr10:uidLastSave="{00000000-0000-0000-0000-000000000000}"/>
  <bookViews>
    <workbookView xWindow="-120" yWindow="-120" windowWidth="29040" windowHeight="15720" xr2:uid="{D5F795FD-2C45-41F9-9477-B39C33F1DAD3}"/>
  </bookViews>
  <sheets>
    <sheet name="Gastro" sheetId="1" r:id="rId1"/>
  </sheets>
  <externalReferences>
    <externalReference r:id="rId2"/>
    <externalReference r:id="rId3"/>
  </externalReferences>
  <definedNames>
    <definedName name="CisloRozpoctu">'[1]Krycí list'!$C$2</definedName>
    <definedName name="cislostavby">'[1]Krycí list'!$A$7</definedName>
    <definedName name="DPHSni" localSheetId="0">[2]Stavba!$G$24</definedName>
    <definedName name="DPHSni">[2]Stavba!$G$24</definedName>
    <definedName name="DPHZakl" localSheetId="0">[2]Stavba!$G$26</definedName>
    <definedName name="DPHZakl">[2]Stavba!$G$26</definedName>
    <definedName name="Mena" localSheetId="0">[2]Stavba!$J$29</definedName>
    <definedName name="Mena">[2]Stavba!$J$29</definedName>
    <definedName name="NazevRozpoctu">'[1]Krycí list'!$D$2</definedName>
    <definedName name="nazevstavby">'[1]Krycí list'!$C$7</definedName>
    <definedName name="_xlnm.Print_Titles" localSheetId="0">Gastro!$3:$4</definedName>
    <definedName name="_xlnm.Print_Area" localSheetId="0">Gastro!$A$1:$F$81</definedName>
    <definedName name="PocetMJ">#REF!</definedName>
    <definedName name="SazbaDPH1">'[1]Krycí list'!$C$30</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ZakladDPHSni" localSheetId="0">[2]Stavba!$G$23</definedName>
    <definedName name="ZakladDPHSni">[2]Stavba!$G$23</definedName>
    <definedName name="ZakladDPHZakl" localSheetId="0">[2]Stavba!$G$25</definedName>
    <definedName name="ZakladDPHZakl">[2]Stavba!$G$25</definedName>
    <definedName name="Zaokrouhleni" localSheetId="0">[2]Stavba!$G$27</definedName>
    <definedName name="Zaokrouhleni">[2]Stavba!$G$27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7" i="1" l="1"/>
  <c r="F65" i="1"/>
  <c r="F64" i="1"/>
  <c r="F63" i="1"/>
  <c r="F62" i="1"/>
  <c r="F61" i="1"/>
  <c r="F58" i="1"/>
  <c r="F57" i="1"/>
  <c r="F56" i="1"/>
  <c r="F53" i="1"/>
  <c r="F52" i="1"/>
  <c r="F51" i="1"/>
  <c r="F50" i="1"/>
  <c r="F49" i="1"/>
  <c r="F46" i="1"/>
  <c r="F45" i="1"/>
  <c r="F44" i="1"/>
  <c r="F43" i="1"/>
  <c r="F42" i="1"/>
  <c r="F39" i="1"/>
  <c r="F38" i="1"/>
  <c r="F37" i="1"/>
  <c r="F34" i="1"/>
  <c r="F33" i="1"/>
  <c r="F32" i="1"/>
  <c r="F31" i="1"/>
  <c r="F30" i="1"/>
  <c r="F29" i="1"/>
  <c r="F28" i="1"/>
  <c r="F25" i="1"/>
  <c r="F24" i="1"/>
  <c r="F23" i="1"/>
  <c r="F20" i="1"/>
  <c r="F19" i="1"/>
  <c r="F18" i="1"/>
  <c r="F17" i="1"/>
  <c r="F16" i="1"/>
  <c r="F15" i="1"/>
  <c r="F12" i="1"/>
  <c r="F11" i="1"/>
  <c r="F10" i="1"/>
  <c r="F9" i="1"/>
  <c r="F8" i="1"/>
  <c r="F7" i="1"/>
  <c r="F6" i="1"/>
  <c r="F69" i="1" l="1"/>
  <c r="F70" i="1" s="1"/>
  <c r="F72" i="1" l="1"/>
</calcChain>
</file>

<file path=xl/sharedStrings.xml><?xml version="1.0" encoding="utf-8"?>
<sst xmlns="http://schemas.openxmlformats.org/spreadsheetml/2006/main" count="148" uniqueCount="136">
  <si>
    <t>SPECIFIKACE GASTRONOMICKÝCH ZAŘÍZENÍ</t>
  </si>
  <si>
    <t>kód</t>
  </si>
  <si>
    <t>popis</t>
  </si>
  <si>
    <t>rozměr cca [mm]</t>
  </si>
  <si>
    <t>počet ks</t>
  </si>
  <si>
    <t>Kč/ks</t>
  </si>
  <si>
    <t>Kč celkem</t>
  </si>
  <si>
    <t>Varný blok</t>
  </si>
  <si>
    <t>A1</t>
  </si>
  <si>
    <t>Plynový sporák 4 plotnový s elektrickou troubou GN 2/1,  vyjímatelná nerezová vana pod hořáky s odvodem přeteklých pokrmů do výsuvné nádoby, celonerezová konstrukce z potravinářské oceli AISI 304; hořáky vybaveny zapalovací elektrodou, zapalovacím hořáčkem a termoelektrickou pojistkou; hlavní uzávěr plynu na čele sporáku, podstavce se seřizovatelnými nožičkami, 2 vsuvy uvnitř trouby. Příkon sporáku: cca 18 kW (ZP), příkon trouby: cca 5 kW.</t>
  </si>
  <si>
    <t>900x900x900</t>
  </si>
  <si>
    <t>A2</t>
  </si>
  <si>
    <t>Plynový sporák 2 plotnový, včetně podstavce s dvířky, vyjímatelná nerezová vana pod hořáky s odvodem přeteklých pokrmů do výsuvné nádoby, celonerezová konstrukce z potravinářské oceli AISI 304; hořáky vybaveny zapalovací elektrodou, zapalovacím hořáčkem a termoelektrickou pojistkou; hlavní uzávěr plynu na čele sporáku, podstavce se seřizovatelnými nožičkami. Příkon sporáku: cca 8 kW (ZP)</t>
  </si>
  <si>
    <t>450x900x900</t>
  </si>
  <si>
    <t>A3</t>
  </si>
  <si>
    <t>Multifunkční varné zařízení - sklopná pánev, užit.objem 100 l, se 4 topnými zónami, s motorickým ovládáním a navíjecí sprchou, kapacita při vaření min. 2xGN1/1-195, možnost dodatečné instalace automatického zdvihu varných košů, ovládání pomocí dotykové obrazovky v českém jazyce, přednastavené programy, možnost ukládání receptů v českém jazyce, integrovaná vpichovací sonda, funkce min.: smažení, grilování, vaření ve vodě, vaření mléčných produktů, vaření v páře, nízkoteplotní dlouhodobé vaření, vaření sous vide, vaření v gastronádobách a varných koších, vaření těstovin, smažení, fritování v rozmezí 170-190 °C, delta T vaření, udržování na nastavené teplotě. Rzsah nastavení 50 - 250 °C. Automatické napouštění vody, výpustný ventil s pojistkou proti otevření. Celonerezová vana z oceli AISI 316. Možnost připojení  USB, LAN, wifi. Krytí IPX5. Integrovaná sprcha pro čištění stroje. Včetně běžného příslušenství, montáže a zaškolení pracovníků.</t>
  </si>
  <si>
    <t>1250x900x900</t>
  </si>
  <si>
    <t>A4</t>
  </si>
  <si>
    <t>Plynová sklopná pánev s motorickým sklápění varné nádoby, celonerezová nádoba, víko bez otvorů s parozábranou, pracovní deska a ovládací panel z nerezové oceli AISI 304, tlačítkem ovládané napouštění studené vody, nastavení teploty 50–300 °C, nádoba s oblými kouty pro snadné čištění, masivní nerezové 12 mm dno nádoby, odvedení přeteklé vody do odpadu, krytí IPX4, seřizovatelné nožičky, integrovaná navíjecí bubnová sprcha. Příkon max. 19 kW (ZP)</t>
  </si>
  <si>
    <t>1000x900x900</t>
  </si>
  <si>
    <t>A5</t>
  </si>
  <si>
    <t>Plynový kotel, užit. objem 150 l,  automatické dopouštění duplikátoru bez zásahu obsluhy, tlačítkem ovládané napouštění vody (stiskem napusť, stiskem vypni - není třeba držet), krytí IPX 4, vnitřní stěny a dno duplikátoru z nerezové oceli odolné solím a chemikáliím AISI 316L, pracovní deska a opláštění z nerezové oceli AISI 304 L, mokrá zóna s odvodem vody na pracovní desce, zcela plynulá regulace výkonu, regulace tlaku páry pojistnou armaturou s automatickým odvzdušněním, masivní konstrukce, jednoduchá obsluha, sítko na výpusti, seřizovatelné nožičky. Standardní příslušenství: výpustné sítko, výjimatelná měrka obsahu, výpustný kohout, pojistná armatura. Tlačítko polovičního výkonu, integrovaná navíjecí bubnová sprcha. Příkon: max. 22 kW (ZP).</t>
  </si>
  <si>
    <t>A6</t>
  </si>
  <si>
    <t>Neutrální nerezový blok s 1 zásuvkou a policemi, celonerezové provedení z potravinářské oceli AISI 304</t>
  </si>
  <si>
    <t>500x900x900</t>
  </si>
  <si>
    <t>A7</t>
  </si>
  <si>
    <t>Pracovní nerezový stůl, s blokem 3 zásuvek, 2 policemi a posuvnými dvířky, pracovní deska bez lemu,celonerezové provedení z potravinářské oceli AISI 3041800x700x900 mm</t>
  </si>
  <si>
    <t>1800x700x900</t>
  </si>
  <si>
    <t>Konvektomaty</t>
  </si>
  <si>
    <t>B1</t>
  </si>
  <si>
    <t>Elektrický konvektomat pro min. 10 x GN 1/1,injekční nebo bojlerový vývin páry, pravé otevírání dveří - klika vlevo, panty vpravo, dotykový ovládací panel, automatický mycí systém s použitím práškových nebo tabletových detergentů (ne tekutých), minimální teplotní rozsah pro vaření v páře 30 až 130 °C, minimální teplotní rozsah 30 - 300 °C, teplotní sonda, programovatelný s možností uložení programů a receptů, autodiagnostický systém poruch, rozhraní USB pro export dat HACCP a atualizaci softwaru, Příkon max. 19 kW, stejná značka a typ jako na pozici B2</t>
  </si>
  <si>
    <t>950x850x1050</t>
  </si>
  <si>
    <t>B2</t>
  </si>
  <si>
    <t>Elektrický konvektomat pro min. 7 x GN 1/1,injekční nebo bojlerový vývin páry, pravé otevírání dveří - klika vlevo, panty vpravo, dotykový ovládací panel, automatický mycí systém s použitím práškových nebo tabletových detergentů (ne tekutých), minimální teplotní rozsah pro vaření v páře 30 až 130 °C, minimální teplotní rozsah 30 - 300 °C, teplotní sonda, programovatelný s možností uložení programů a receptů, autodiagnostický systém poruch, rozhraní USB pro export dat HACCP a atualizaci softwaru, Příkon max. 11 kW, stejná značka a typ jako na pozici B1</t>
  </si>
  <si>
    <t>950x850x800</t>
  </si>
  <si>
    <t>B3</t>
  </si>
  <si>
    <t>Sada pro sestavu konvektomatu na sebe, pro pozice B1 a B2</t>
  </si>
  <si>
    <t>B4</t>
  </si>
  <si>
    <t>Postavec pod konvektomat se sloupcem zásuvů pro GN 1/1, celonerezové provedení, police pro nízkoteplotní udržovací box</t>
  </si>
  <si>
    <t>B5</t>
  </si>
  <si>
    <t>Nízkoteplotní udržovací a varná sříň  (holder, holdomat), kapacita 5x GN 1/1, vaření pomocí režimů - manuální/přednastavené programy/vlastní varotéka, ovládání prostřednictvím dotykového displeje, intuitivní varné procesy s odkazem na typ úpravy suroviny, možnost uložení vlastního programu, elektrické vytápění, ventilátor chlazení elektroniky, dvířka s regulací vlhkosti, vstup USB pro aktualizaci Software, vnitřní a vnější plášť - nerez, indikace otevřených dveří, signalizace přehřátí komory, zadní doraz pro zabezpečení proudení vzduchu</t>
  </si>
  <si>
    <t>410x660x450</t>
  </si>
  <si>
    <t>B6</t>
  </si>
  <si>
    <t>Vozík na GN 1/1, nerezové provedení, kapacita každého vsunu - 1x GN 1/1, celková kapacita vozíku 15 vsunů, 4x kolečka, dvě z nich aretační brzdou</t>
  </si>
  <si>
    <t>výška cca 1750</t>
  </si>
  <si>
    <t>Úsek čisté přípravy zeleniny</t>
  </si>
  <si>
    <t>C1</t>
  </si>
  <si>
    <t>Stůl nerezový přístěnný s dřezem 400x400x250 mm na pravé straně, 2 zásuvkami vedle sebe pod pracovní deskou, spodní policí a s posuvnými dvířky, pracovní deska se zadním lemem, otvor pro baterii, boky opláštěné nerezovým plechem, záda otevřená kvůli instalacím</t>
  </si>
  <si>
    <t>1800x700</t>
  </si>
  <si>
    <t>C2</t>
  </si>
  <si>
    <t>Nerezová nástěnná police dvoupatrová, stavitelná</t>
  </si>
  <si>
    <t>1200x300x700</t>
  </si>
  <si>
    <t>C3</t>
  </si>
  <si>
    <t>Stojánková páková baterie dřezová</t>
  </si>
  <si>
    <t>Úsek přípravy masa a vajec</t>
  </si>
  <si>
    <t>D1</t>
  </si>
  <si>
    <t>Nerezový stůl s dřezem 400x400x250 mm na pravé straně, 1 zásuvkou pod pracovní deskou, spodní police, křídlová dvířka, pracovní deska se zadním lemem, otvor pro baterii, boky opláštěné nerezovým plechem, záda otevřená kvůli instalacím</t>
  </si>
  <si>
    <t>1200x700</t>
  </si>
  <si>
    <t>D2</t>
  </si>
  <si>
    <t>Nerezový stůl s otevřenou policí a prostorem pro umístění podstolové lednice vpravo, pracovní deska se zadním lemem</t>
  </si>
  <si>
    <t>1600x700</t>
  </si>
  <si>
    <t>D3</t>
  </si>
  <si>
    <t>Profesionální podstolová lednice, objem cca 135 l, nerezový vnější plášť, plné dveře, ventilované chlazení, digitální termostat, automatické odtávání a odpařování kondenzátu, teplotní rozsah -2°C až +8°C</t>
  </si>
  <si>
    <t>600x615x855</t>
  </si>
  <si>
    <t>D4</t>
  </si>
  <si>
    <t xml:space="preserve">Nerezové nástěnné umyvadlo s kolenním ovládáním </t>
  </si>
  <si>
    <t>400x400x230</t>
  </si>
  <si>
    <t>D5</t>
  </si>
  <si>
    <t>Stojánková páková baterie umyvadlová</t>
  </si>
  <si>
    <t>D6</t>
  </si>
  <si>
    <t>D7</t>
  </si>
  <si>
    <t>Nerezová nástěnná police</t>
  </si>
  <si>
    <t>1000x300</t>
  </si>
  <si>
    <t>Úsek studené kuchyně</t>
  </si>
  <si>
    <t>E1</t>
  </si>
  <si>
    <t>Nerezový chladící stůl se 6 zásuvy GN 1/1 a spodním agregátem, ventilované chlazení, regulace teploty +2°C až +10°C, automatické odtávaání a odpařování kondenzátu, nerezová pracovní deska</t>
  </si>
  <si>
    <t>1400x700</t>
  </si>
  <si>
    <t>E2</t>
  </si>
  <si>
    <t xml:space="preserve">Profesionální chladnička,  objem cca 340 l, nerezový vnější plášť, 1x plné dveře, ventilované chlazení, digitální termostat, automatické odtávání, integrovaný zámek dveří, teplotní rozsah -2°C až +8°C, </t>
  </si>
  <si>
    <t>600x650x1900</t>
  </si>
  <si>
    <t>E3</t>
  </si>
  <si>
    <t>Šokový zchlazovač a zmrazovač, kapacita 5x GN 1/1 - 65 mm nebo 5x 600x400 mm, rozteč vsunů 70 mm, kapacita zchlazovaní z +90°C na +3°C - 20kg/cyklus , kapacita zmražování z +90°C na -18°C - 13kg/cyklus, chladivo R 404A, vnitřní rozměr komory cca 700x450x380 mm, sonda na teplotu jádra, vzduchem chlazený agregát, garantovaný výkon při okolní teplotě +38°C, zaoblené rohy komory, vyjímatelné zásuvy a výpustý otvor, snadné dotykové ovládání, Příkon max. 0,5 kW</t>
  </si>
  <si>
    <t>850x800x850</t>
  </si>
  <si>
    <t>Úsek přípravy těsta</t>
  </si>
  <si>
    <t>F1</t>
  </si>
  <si>
    <t xml:space="preserve">nerezový stůl s blokem 3 zásuvek vlevo, 2 policemi a posuvnými dvířky, pracovní deska se zadním lemem, </t>
  </si>
  <si>
    <t>F2</t>
  </si>
  <si>
    <t>F3</t>
  </si>
  <si>
    <t>F4</t>
  </si>
  <si>
    <t>F5</t>
  </si>
  <si>
    <t>Úsek mytí nádobí</t>
  </si>
  <si>
    <t>G1</t>
  </si>
  <si>
    <t>Myčka na černé nádobí s vestavěným bojlerem, kapacita min. 30 košů/ h, čelní nakládání, celonerezové dvouplášťové provedení z oceli AISI 304, bojler z chemicky odolné oceli AISI 316, tepelná a hluková izolace, lisovaná vana, nerezová mycí a oplachová ramena, elektronický dávkovač mycích a oplachovacích prostředků, termostop, samočistící vertikální čerpadlo,včetně nerezového koše, hadice na vodu a odpadní hadice, celkový příkon max. 7,5 kW</t>
  </si>
  <si>
    <t>750x880x1850</t>
  </si>
  <si>
    <t>G2</t>
  </si>
  <si>
    <t>Mycí stůl nerezový se 2 vevařenými lisovanými dřezy na levé straně minimálních rozměrů 450x450x250 mm, pracovní deska se zadním lemem</t>
  </si>
  <si>
    <t>G3</t>
  </si>
  <si>
    <t>Nerezový odkládací stůl s otevřenou policí, pracovní deska se zadním lemem 1100x600 mm</t>
  </si>
  <si>
    <t>1100x600</t>
  </si>
  <si>
    <t>G4</t>
  </si>
  <si>
    <t xml:space="preserve">Stojánková páková baterie dřezová s dlouhým ramenem a loketní sanitární pákou, nerezová tlaková sprcha s pákovým ovladačemou sprchou v. min. 800 mm, hygienická certifikace DVGW pro pitnou vodu </t>
  </si>
  <si>
    <t>G5</t>
  </si>
  <si>
    <t>1000x300x700</t>
  </si>
  <si>
    <t>Ostatní</t>
  </si>
  <si>
    <t>H1</t>
  </si>
  <si>
    <t>Nerezová kombinovaná výlevka s umyvadlem</t>
  </si>
  <si>
    <t>500x700x850</t>
  </si>
  <si>
    <t>H2</t>
  </si>
  <si>
    <t>Stojánková vodovodní baterie s hygienickým pákovým loketním ovládáním</t>
  </si>
  <si>
    <t>H3</t>
  </si>
  <si>
    <t>Skladový regál s plnými policemi, 4 police, celonerezové provedení</t>
  </si>
  <si>
    <t>1200x500x1800</t>
  </si>
  <si>
    <t xml:space="preserve">Umývárna termoportů </t>
  </si>
  <si>
    <t>I1</t>
  </si>
  <si>
    <t>Nerezová výlevka s rámem</t>
  </si>
  <si>
    <t>700x600x500</t>
  </si>
  <si>
    <t>I2</t>
  </si>
  <si>
    <t xml:space="preserve">Nástěnná směšovací baterie s dlouhým ramenem a loketní sanitární pákou, nerezová tlaková sprcha s pákovým ovladačemou sprchou v. min. 1000 mm, hygienická certifikace DVGW pro pitnou vodu </t>
  </si>
  <si>
    <t>I3</t>
  </si>
  <si>
    <t>Nerezové nástěnné umyvadlo s kolenním ovládáním</t>
  </si>
  <si>
    <t>400x400x300</t>
  </si>
  <si>
    <t>I4</t>
  </si>
  <si>
    <t>I5</t>
  </si>
  <si>
    <t>800x400x1800</t>
  </si>
  <si>
    <t>Poznámka:</t>
  </si>
  <si>
    <t>Požadovaná kvalita materiálu nerezového nábytku ve specifikaci zařízení</t>
  </si>
  <si>
    <t>Nábytek bude vyroben z potravinářské nemagnetické chromniklové oceli dle ČSN 17240, tj. AISI 304, síla plechu minimálně 1,0 mm, vrchní deska tloušťky min. 40 mm celoplošně podlepena dřevotřískovou deskou opatřenou zdravotně nezávadným nátěrem, nohy budou mít vyrovnávací mechanismus, každý stůl bude mít uzemňovací šroub na zadních nohách, všechny stoly budou mít pracovní desku v jednotné výšce 850-900 mm (u pozice A6 - 900 mm)</t>
  </si>
  <si>
    <t>Součástí dodávky zařízení všech zařízení je doprava, montáž, montážní materiál a zaškolení obsluhy.</t>
  </si>
  <si>
    <t>Ke všem výrobkům a zařízením budou dodány návody a uživatelské příručky, technické listy, montážní pokyny, prohlášení o shodě a další dokumenty vyžadované českým právním řádem, a to vše v českém jazyce.</t>
  </si>
  <si>
    <t>Montáž gastronomických zařízení a vybavení, doprava, zaškolení, montážní materiál</t>
  </si>
  <si>
    <t>Montáž</t>
  </si>
  <si>
    <t>komplet</t>
  </si>
  <si>
    <t>Celkem bez DPH</t>
  </si>
  <si>
    <t>DPH</t>
  </si>
  <si>
    <t>Celkem vč. DPH</t>
  </si>
  <si>
    <t>Kuchyňský robot RE 22 - stávající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</si>
</sst>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_-* #,##0\ &quot;Kč&quot;_-;\-* #,##0\ &quot;Kč&quot;_-;_-* &quot;-&quot;??\ &quot;Kč&quot;_-;_-@_-"/>
  </numFmts>
  <fonts count="10" x14ac:knownFonts="1">
    <font>
      <sz val="10"/>
      <name val="Arial CE"/>
      <charset val="238"/>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u/>
      <sz val="14"/>
      <color theme="1"/>
      <name val="Calibri"/>
      <family val="2"/>
      <charset val="238"/>
      <scheme val="minor"/>
    </font>
    <font>
      <i/>
      <sz val="11"/>
      <color theme="1"/>
      <name val="Calibri"/>
      <family val="2"/>
      <charset val="238"/>
      <scheme val="minor"/>
    </font>
    <font>
      <b/>
      <sz val="12"/>
      <color theme="1"/>
      <name val="Calibri"/>
      <family val="2"/>
      <charset val="238"/>
      <scheme val="minor"/>
    </font>
    <font>
      <u/>
      <sz val="11"/>
      <color theme="1"/>
      <name val="Calibri"/>
      <family val="2"/>
      <charset val="238"/>
      <scheme val="minor"/>
    </font>
    <font>
      <b/>
      <sz val="14"/>
      <color theme="1"/>
      <name val="Calibri"/>
      <family val="2"/>
      <charset val="238"/>
      <scheme val="minor"/>
    </font>
    <font>
      <b/>
      <i/>
      <sz val="11"/>
      <color theme="1"/>
      <name val="Calibri"/>
      <family val="2"/>
      <charset val="238"/>
      <scheme val="minor"/>
    </font>
  </fonts>
  <fills count="3">
    <fill>
      <patternFill patternType="none"/>
    </fill>
    <fill>
      <patternFill patternType="gray125"/>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auto="1"/>
      </top>
      <bottom style="thin">
        <color indexed="64"/>
      </bottom>
      <diagonal/>
    </border>
    <border>
      <left/>
      <right/>
      <top style="thin">
        <color indexed="64"/>
      </top>
      <bottom/>
      <diagonal/>
    </border>
    <border>
      <left/>
      <right/>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3">
    <xf numFmtId="0" fontId="0" fillId="0" borderId="0"/>
    <xf numFmtId="0" fontId="2" fillId="0" borderId="0"/>
    <xf numFmtId="44" fontId="1" fillId="0" borderId="0" applyFont="0" applyFill="0" applyBorder="0" applyAlignment="0" applyProtection="0"/>
  </cellStyleXfs>
  <cellXfs count="44">
    <xf numFmtId="0" fontId="0" fillId="0" borderId="0" xfId="0"/>
    <xf numFmtId="0" fontId="2" fillId="0" borderId="0" xfId="1"/>
    <xf numFmtId="0" fontId="4" fillId="0" borderId="0" xfId="1" applyFont="1" applyAlignment="1">
      <alignment vertical="top"/>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xf>
    <xf numFmtId="164" fontId="5" fillId="0" borderId="1" xfId="2" applyNumberFormat="1" applyFont="1" applyBorder="1" applyAlignment="1">
      <alignment horizontal="center"/>
    </xf>
    <xf numFmtId="0" fontId="5" fillId="0" borderId="0" xfId="1" applyFont="1" applyAlignment="1">
      <alignment horizontal="center" vertical="top" wrapText="1"/>
    </xf>
    <xf numFmtId="0" fontId="5" fillId="0" borderId="0" xfId="1" applyFont="1" applyAlignment="1">
      <alignment horizontal="center" vertical="center" wrapText="1"/>
    </xf>
    <xf numFmtId="0" fontId="6" fillId="0" borderId="0" xfId="1" applyFont="1" applyAlignment="1">
      <alignment vertical="top"/>
    </xf>
    <xf numFmtId="0" fontId="6" fillId="0" borderId="0" xfId="1" applyFont="1" applyAlignment="1">
      <alignment horizontal="center" vertical="center"/>
    </xf>
    <xf numFmtId="0" fontId="2" fillId="0" borderId="1" xfId="1" applyBorder="1" applyAlignment="1">
      <alignment horizontal="center" vertical="center"/>
    </xf>
    <xf numFmtId="0" fontId="2" fillId="0" borderId="1" xfId="1" applyBorder="1" applyAlignment="1">
      <alignment vertical="top" wrapText="1"/>
    </xf>
    <xf numFmtId="0" fontId="2" fillId="0" borderId="1" xfId="1" applyBorder="1" applyAlignment="1">
      <alignment horizontal="center" vertical="center" wrapText="1"/>
    </xf>
    <xf numFmtId="0" fontId="2" fillId="2" borderId="1" xfId="1" applyFill="1" applyBorder="1" applyAlignment="1">
      <alignment vertical="center"/>
    </xf>
    <xf numFmtId="164" fontId="1" fillId="0" borderId="1" xfId="2" applyNumberFormat="1" applyFont="1" applyBorder="1" applyAlignment="1">
      <alignment vertical="center"/>
    </xf>
    <xf numFmtId="0" fontId="2" fillId="0" borderId="0" xfId="1" applyAlignment="1">
      <alignment vertical="top" wrapText="1"/>
    </xf>
    <xf numFmtId="0" fontId="2" fillId="0" borderId="0" xfId="1" applyAlignment="1">
      <alignment horizontal="center" vertical="center" wrapText="1"/>
    </xf>
    <xf numFmtId="0" fontId="2" fillId="0" borderId="0" xfId="1" applyAlignment="1">
      <alignment vertical="center"/>
    </xf>
    <xf numFmtId="164" fontId="1" fillId="0" borderId="2" xfId="2" applyNumberFormat="1" applyFont="1" applyBorder="1" applyAlignment="1">
      <alignment vertical="center"/>
    </xf>
    <xf numFmtId="164" fontId="1" fillId="0" borderId="3" xfId="2" applyNumberFormat="1" applyFont="1" applyBorder="1" applyAlignment="1">
      <alignment vertical="center"/>
    </xf>
    <xf numFmtId="164" fontId="1" fillId="0" borderId="0" xfId="2" applyNumberFormat="1" applyFont="1" applyFill="1"/>
    <xf numFmtId="164" fontId="3" fillId="0" borderId="0" xfId="2" applyNumberFormat="1" applyFont="1" applyFill="1"/>
    <xf numFmtId="0" fontId="5" fillId="0" borderId="0" xfId="1" applyFont="1" applyAlignment="1">
      <alignment vertical="top" wrapText="1"/>
    </xf>
    <xf numFmtId="0" fontId="2" fillId="0" borderId="0" xfId="1" applyAlignment="1">
      <alignment horizontal="center" wrapText="1"/>
    </xf>
    <xf numFmtId="0" fontId="7" fillId="0" borderId="0" xfId="1" applyFont="1" applyAlignment="1">
      <alignment vertical="top"/>
    </xf>
    <xf numFmtId="0" fontId="2" fillId="0" borderId="0" xfId="1" applyAlignment="1">
      <alignment horizontal="left" vertical="top" wrapText="1"/>
    </xf>
    <xf numFmtId="0" fontId="8" fillId="0" borderId="0" xfId="1" applyFont="1" applyAlignment="1">
      <alignment horizontal="left" vertical="center"/>
    </xf>
    <xf numFmtId="0" fontId="1" fillId="0" borderId="1" xfId="1" applyFont="1" applyBorder="1" applyAlignment="1">
      <alignment horizontal="center" vertical="center" wrapText="1"/>
    </xf>
    <xf numFmtId="0" fontId="1" fillId="0" borderId="1" xfId="1" applyFont="1" applyBorder="1" applyAlignment="1">
      <alignment horizontal="center" vertical="center"/>
    </xf>
    <xf numFmtId="0" fontId="1" fillId="0" borderId="0" xfId="1" applyFont="1" applyAlignment="1">
      <alignment horizontal="center" vertical="center"/>
    </xf>
    <xf numFmtId="0" fontId="5" fillId="0" borderId="0" xfId="1" applyFont="1" applyAlignment="1">
      <alignment horizontal="center" vertical="center"/>
    </xf>
    <xf numFmtId="9" fontId="5" fillId="0" borderId="0" xfId="1" applyNumberFormat="1" applyFont="1"/>
    <xf numFmtId="164" fontId="9" fillId="0" borderId="0" xfId="2" applyNumberFormat="1" applyFont="1" applyFill="1"/>
    <xf numFmtId="0" fontId="2" fillId="0" borderId="4" xfId="1" applyBorder="1" applyAlignment="1">
      <alignment horizontal="center" vertical="center" wrapText="1"/>
    </xf>
    <xf numFmtId="0" fontId="3" fillId="0" borderId="5" xfId="1" applyFont="1" applyBorder="1" applyAlignment="1">
      <alignment horizontal="center" vertical="center"/>
    </xf>
    <xf numFmtId="0" fontId="2" fillId="0" borderId="5" xfId="1" applyBorder="1"/>
    <xf numFmtId="164" fontId="3" fillId="0" borderId="6" xfId="2" applyNumberFormat="1" applyFont="1" applyFill="1" applyBorder="1"/>
    <xf numFmtId="0" fontId="2" fillId="0" borderId="0" xfId="1" applyAlignment="1">
      <alignment horizontal="left" vertical="top" wrapText="1" indent="1"/>
    </xf>
    <xf numFmtId="0" fontId="2" fillId="0" borderId="0" xfId="1" applyBorder="1" applyAlignment="1">
      <alignment horizontal="center" vertical="center" wrapText="1"/>
    </xf>
    <xf numFmtId="0" fontId="3" fillId="0" borderId="0" xfId="1" applyFont="1" applyBorder="1" applyAlignment="1">
      <alignment horizontal="center" vertical="center"/>
    </xf>
    <xf numFmtId="0" fontId="2" fillId="0" borderId="0" xfId="1" applyBorder="1"/>
    <xf numFmtId="164" fontId="3" fillId="0" borderId="0" xfId="2" applyNumberFormat="1" applyFont="1" applyFill="1" applyBorder="1"/>
    <xf numFmtId="0" fontId="1" fillId="0" borderId="1" xfId="1" applyFont="1" applyBorder="1" applyAlignment="1">
      <alignment vertical="top" wrapText="1"/>
    </xf>
  </cellXfs>
  <cellStyles count="3">
    <cellStyle name="Měna 2" xfId="2" xr:uid="{6BEE9163-1C58-43DF-A415-B878730E3185}"/>
    <cellStyle name="Normální" xfId="0" builtinId="0"/>
    <cellStyle name="Normální 10" xfId="1" xr:uid="{1DD594A9-9AE1-4E3F-B764-4EBF6EC97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Stavitel/Templates/Rozpocty/Sablona.xls" TargetMode="External"/><Relationship Id="rId1" Type="http://schemas.openxmlformats.org/officeDocument/2006/relationships/externalLinkPath" Target="/Stavitel/Templates/Rozpocty/Sablona.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golda\Documents\Zakazky\Beroun-M&#352;%20Slun&#237;&#269;ko\CD\Rekonstrukce%20kuchyn&#283;%20M&#352;%20Slun&#237;&#269;ko-slep&#253;%20rozpo&#269;et.xlsx" TargetMode="External"/><Relationship Id="rId1" Type="http://schemas.openxmlformats.org/officeDocument/2006/relationships/externalLinkPath" Target="Rekonstrukce%20kuchyn&#283;%20M&#352;%20Slun&#237;&#269;ko-slep&#253;%20rozpo&#269;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Krycí list"/>
      <sheetName val="Rekapitulace"/>
      <sheetName val="VzorPolozky"/>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kyny pro vyplnění"/>
      <sheetName val="Stavba"/>
      <sheetName val="VzorPolozky"/>
      <sheetName val="Rozpočet Pol"/>
      <sheetName val="Gastro"/>
    </sheetNames>
    <sheetDataSet>
      <sheetData sheetId="0"/>
      <sheetData sheetId="1">
        <row r="23">
          <cell r="G23">
            <v>0</v>
          </cell>
        </row>
        <row r="24">
          <cell r="G24">
            <v>0</v>
          </cell>
        </row>
        <row r="25">
          <cell r="G25">
            <v>0</v>
          </cell>
        </row>
        <row r="26">
          <cell r="G26">
            <v>0</v>
          </cell>
        </row>
        <row r="27">
          <cell r="G27">
            <v>0</v>
          </cell>
        </row>
        <row r="29">
          <cell r="J29" t="str">
            <v>CZK</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8A13C-C12B-4DB9-A15E-B3A718CCC7BF}">
  <dimension ref="A1:F82"/>
  <sheetViews>
    <sheetView tabSelected="1" view="pageBreakPreview" zoomScale="118" zoomScaleNormal="100" zoomScaleSheetLayoutView="118" workbookViewId="0">
      <selection activeCell="L67" sqref="L67"/>
    </sheetView>
  </sheetViews>
  <sheetFormatPr defaultRowHeight="12.75" x14ac:dyDescent="0.2"/>
  <cols>
    <col min="1" max="1" width="6.5703125" customWidth="1"/>
    <col min="2" max="2" width="55" customWidth="1"/>
    <col min="3" max="3" width="13.7109375" customWidth="1"/>
    <col min="4" max="4" width="6" customWidth="1"/>
    <col min="5" max="5" width="9.140625" customWidth="1"/>
    <col min="6" max="6" width="12.5703125" customWidth="1"/>
  </cols>
  <sheetData>
    <row r="1" spans="1:6" ht="18.75" x14ac:dyDescent="0.25">
      <c r="A1" s="1"/>
      <c r="B1" s="2" t="s">
        <v>0</v>
      </c>
      <c r="C1" s="3"/>
      <c r="D1" s="1"/>
      <c r="E1" s="1"/>
      <c r="F1" s="1"/>
    </row>
    <row r="2" spans="1:6" ht="15" x14ac:dyDescent="0.25">
      <c r="A2" s="1"/>
      <c r="B2" s="1"/>
      <c r="C2" s="1"/>
      <c r="D2" s="1"/>
      <c r="E2" s="1"/>
      <c r="F2" s="1"/>
    </row>
    <row r="3" spans="1:6" ht="30" x14ac:dyDescent="0.25">
      <c r="A3" s="4" t="s">
        <v>1</v>
      </c>
      <c r="B3" s="4" t="s">
        <v>2</v>
      </c>
      <c r="C3" s="4" t="s">
        <v>3</v>
      </c>
      <c r="D3" s="4" t="s">
        <v>4</v>
      </c>
      <c r="E3" s="5" t="s">
        <v>5</v>
      </c>
      <c r="F3" s="6" t="s">
        <v>6</v>
      </c>
    </row>
    <row r="4" spans="1:6" ht="7.5" customHeight="1" x14ac:dyDescent="0.25">
      <c r="A4" s="1"/>
      <c r="B4" s="7"/>
      <c r="C4" s="8"/>
      <c r="D4" s="8"/>
      <c r="E4" s="1"/>
      <c r="F4" s="1"/>
    </row>
    <row r="5" spans="1:6" ht="15.75" x14ac:dyDescent="0.25">
      <c r="A5" s="1"/>
      <c r="B5" s="9" t="s">
        <v>7</v>
      </c>
      <c r="C5" s="10"/>
      <c r="D5" s="1"/>
      <c r="E5" s="1"/>
      <c r="F5" s="1"/>
    </row>
    <row r="6" spans="1:6" ht="120" customHeight="1" x14ac:dyDescent="0.2">
      <c r="A6" s="11" t="s">
        <v>8</v>
      </c>
      <c r="B6" s="12" t="s">
        <v>9</v>
      </c>
      <c r="C6" s="13" t="s">
        <v>10</v>
      </c>
      <c r="D6" s="11">
        <v>1</v>
      </c>
      <c r="E6" s="14"/>
      <c r="F6" s="15">
        <f t="shared" ref="F6:F12" si="0">D6*E6</f>
        <v>0</v>
      </c>
    </row>
    <row r="7" spans="1:6" ht="106.5" customHeight="1" x14ac:dyDescent="0.2">
      <c r="A7" s="11" t="s">
        <v>11</v>
      </c>
      <c r="B7" s="12" t="s">
        <v>12</v>
      </c>
      <c r="C7" s="13" t="s">
        <v>13</v>
      </c>
      <c r="D7" s="11">
        <v>1</v>
      </c>
      <c r="E7" s="14"/>
      <c r="F7" s="15">
        <f t="shared" si="0"/>
        <v>0</v>
      </c>
    </row>
    <row r="8" spans="1:6" ht="255" x14ac:dyDescent="0.2">
      <c r="A8" s="11" t="s">
        <v>14</v>
      </c>
      <c r="B8" s="12" t="s">
        <v>15</v>
      </c>
      <c r="C8" s="13" t="s">
        <v>16</v>
      </c>
      <c r="D8" s="11">
        <v>1</v>
      </c>
      <c r="E8" s="14"/>
      <c r="F8" s="15">
        <f t="shared" si="0"/>
        <v>0</v>
      </c>
    </row>
    <row r="9" spans="1:6" ht="120.75" customHeight="1" x14ac:dyDescent="0.2">
      <c r="A9" s="11" t="s">
        <v>17</v>
      </c>
      <c r="B9" s="12" t="s">
        <v>18</v>
      </c>
      <c r="C9" s="13" t="s">
        <v>19</v>
      </c>
      <c r="D9" s="11">
        <v>1</v>
      </c>
      <c r="E9" s="14"/>
      <c r="F9" s="15">
        <f t="shared" si="0"/>
        <v>0</v>
      </c>
    </row>
    <row r="10" spans="1:6" ht="180" customHeight="1" x14ac:dyDescent="0.2">
      <c r="A10" s="11" t="s">
        <v>20</v>
      </c>
      <c r="B10" s="12" t="s">
        <v>21</v>
      </c>
      <c r="C10" s="13" t="s">
        <v>10</v>
      </c>
      <c r="D10" s="11">
        <v>1</v>
      </c>
      <c r="E10" s="14"/>
      <c r="F10" s="15">
        <f t="shared" si="0"/>
        <v>0</v>
      </c>
    </row>
    <row r="11" spans="1:6" ht="30" x14ac:dyDescent="0.2">
      <c r="A11" s="11" t="s">
        <v>22</v>
      </c>
      <c r="B11" s="12" t="s">
        <v>23</v>
      </c>
      <c r="C11" s="13" t="s">
        <v>24</v>
      </c>
      <c r="D11" s="11">
        <v>1</v>
      </c>
      <c r="E11" s="14"/>
      <c r="F11" s="15">
        <f t="shared" si="0"/>
        <v>0</v>
      </c>
    </row>
    <row r="12" spans="1:6" ht="45" x14ac:dyDescent="0.2">
      <c r="A12" s="11" t="s">
        <v>25</v>
      </c>
      <c r="B12" s="12" t="s">
        <v>26</v>
      </c>
      <c r="C12" s="13" t="s">
        <v>27</v>
      </c>
      <c r="D12" s="11">
        <v>1</v>
      </c>
      <c r="E12" s="14"/>
      <c r="F12" s="15">
        <f t="shared" si="0"/>
        <v>0</v>
      </c>
    </row>
    <row r="13" spans="1:6" ht="7.5" customHeight="1" x14ac:dyDescent="0.25">
      <c r="A13" s="1"/>
      <c r="B13" s="16"/>
      <c r="C13" s="17"/>
      <c r="D13" s="1"/>
      <c r="E13" s="18"/>
      <c r="F13" s="19"/>
    </row>
    <row r="14" spans="1:6" ht="15.75" x14ac:dyDescent="0.25">
      <c r="A14" s="1"/>
      <c r="B14" s="9" t="s">
        <v>28</v>
      </c>
      <c r="C14" s="10"/>
      <c r="D14" s="1"/>
      <c r="E14" s="18"/>
      <c r="F14" s="20"/>
    </row>
    <row r="15" spans="1:6" ht="135" customHeight="1" x14ac:dyDescent="0.2">
      <c r="A15" s="11" t="s">
        <v>29</v>
      </c>
      <c r="B15" s="12" t="s">
        <v>30</v>
      </c>
      <c r="C15" s="13" t="s">
        <v>31</v>
      </c>
      <c r="D15" s="11">
        <v>1</v>
      </c>
      <c r="E15" s="14"/>
      <c r="F15" s="15">
        <f t="shared" ref="F15:F20" si="1">D15*E15</f>
        <v>0</v>
      </c>
    </row>
    <row r="16" spans="1:6" ht="150" x14ac:dyDescent="0.2">
      <c r="A16" s="11" t="s">
        <v>32</v>
      </c>
      <c r="B16" s="12" t="s">
        <v>33</v>
      </c>
      <c r="C16" s="13" t="s">
        <v>34</v>
      </c>
      <c r="D16" s="11">
        <v>2</v>
      </c>
      <c r="E16" s="14"/>
      <c r="F16" s="15">
        <f t="shared" si="1"/>
        <v>0</v>
      </c>
    </row>
    <row r="17" spans="1:6" ht="15" x14ac:dyDescent="0.2">
      <c r="A17" s="11" t="s">
        <v>35</v>
      </c>
      <c r="B17" s="12" t="s">
        <v>36</v>
      </c>
      <c r="C17" s="13"/>
      <c r="D17" s="11">
        <v>1</v>
      </c>
      <c r="E17" s="14"/>
      <c r="F17" s="15">
        <f t="shared" si="1"/>
        <v>0</v>
      </c>
    </row>
    <row r="18" spans="1:6" ht="45" x14ac:dyDescent="0.2">
      <c r="A18" s="11" t="s">
        <v>37</v>
      </c>
      <c r="B18" s="12" t="s">
        <v>38</v>
      </c>
      <c r="C18" s="13"/>
      <c r="D18" s="11">
        <v>1</v>
      </c>
      <c r="E18" s="14"/>
      <c r="F18" s="15">
        <f t="shared" si="1"/>
        <v>0</v>
      </c>
    </row>
    <row r="19" spans="1:6" ht="150" x14ac:dyDescent="0.2">
      <c r="A19" s="11" t="s">
        <v>39</v>
      </c>
      <c r="B19" s="12" t="s">
        <v>40</v>
      </c>
      <c r="C19" s="13" t="s">
        <v>41</v>
      </c>
      <c r="D19" s="11">
        <v>1</v>
      </c>
      <c r="E19" s="14"/>
      <c r="F19" s="15">
        <f t="shared" si="1"/>
        <v>0</v>
      </c>
    </row>
    <row r="20" spans="1:6" ht="45" x14ac:dyDescent="0.2">
      <c r="A20" s="11" t="s">
        <v>42</v>
      </c>
      <c r="B20" s="12" t="s">
        <v>43</v>
      </c>
      <c r="C20" s="13" t="s">
        <v>44</v>
      </c>
      <c r="D20" s="11">
        <v>1</v>
      </c>
      <c r="E20" s="14"/>
      <c r="F20" s="15">
        <f t="shared" si="1"/>
        <v>0</v>
      </c>
    </row>
    <row r="21" spans="1:6" ht="7.5" customHeight="1" x14ac:dyDescent="0.25">
      <c r="A21" s="1"/>
      <c r="B21" s="16"/>
      <c r="C21" s="17"/>
      <c r="D21" s="1"/>
      <c r="E21" s="18"/>
      <c r="F21" s="19"/>
    </row>
    <row r="22" spans="1:6" ht="15.75" x14ac:dyDescent="0.25">
      <c r="A22" s="1"/>
      <c r="B22" s="9" t="s">
        <v>45</v>
      </c>
      <c r="C22" s="10"/>
      <c r="D22" s="1"/>
      <c r="E22" s="18"/>
      <c r="F22" s="20"/>
    </row>
    <row r="23" spans="1:6" ht="75" x14ac:dyDescent="0.2">
      <c r="A23" s="11" t="s">
        <v>46</v>
      </c>
      <c r="B23" s="12" t="s">
        <v>47</v>
      </c>
      <c r="C23" s="13" t="s">
        <v>48</v>
      </c>
      <c r="D23" s="11">
        <v>1</v>
      </c>
      <c r="E23" s="14"/>
      <c r="F23" s="15">
        <f>D23*E23</f>
        <v>0</v>
      </c>
    </row>
    <row r="24" spans="1:6" ht="16.5" customHeight="1" x14ac:dyDescent="0.2">
      <c r="A24" s="11" t="s">
        <v>49</v>
      </c>
      <c r="B24" s="12" t="s">
        <v>50</v>
      </c>
      <c r="C24" s="13" t="s">
        <v>51</v>
      </c>
      <c r="D24" s="11">
        <v>1</v>
      </c>
      <c r="E24" s="14"/>
      <c r="F24" s="15">
        <f>D24*E24</f>
        <v>0</v>
      </c>
    </row>
    <row r="25" spans="1:6" ht="15" x14ac:dyDescent="0.2">
      <c r="A25" s="11" t="s">
        <v>52</v>
      </c>
      <c r="B25" s="12" t="s">
        <v>53</v>
      </c>
      <c r="C25" s="13"/>
      <c r="D25" s="11">
        <v>1</v>
      </c>
      <c r="E25" s="14"/>
      <c r="F25" s="15">
        <f>D25*E25</f>
        <v>0</v>
      </c>
    </row>
    <row r="26" spans="1:6" ht="7.5" customHeight="1" x14ac:dyDescent="0.25">
      <c r="A26" s="1"/>
      <c r="B26" s="16"/>
      <c r="C26" s="17"/>
      <c r="D26" s="1"/>
      <c r="E26" s="18"/>
      <c r="F26" s="19"/>
    </row>
    <row r="27" spans="1:6" ht="15.75" x14ac:dyDescent="0.25">
      <c r="A27" s="1"/>
      <c r="B27" s="9" t="s">
        <v>54</v>
      </c>
      <c r="C27" s="10"/>
      <c r="D27" s="1"/>
      <c r="E27" s="18"/>
      <c r="F27" s="20"/>
    </row>
    <row r="28" spans="1:6" ht="75" x14ac:dyDescent="0.2">
      <c r="A28" s="11" t="s">
        <v>55</v>
      </c>
      <c r="B28" s="12" t="s">
        <v>56</v>
      </c>
      <c r="C28" s="13" t="s">
        <v>57</v>
      </c>
      <c r="D28" s="11">
        <v>1</v>
      </c>
      <c r="E28" s="14"/>
      <c r="F28" s="15">
        <f t="shared" ref="F28:F34" si="2">D28*E28</f>
        <v>0</v>
      </c>
    </row>
    <row r="29" spans="1:6" ht="29.25" customHeight="1" x14ac:dyDescent="0.2">
      <c r="A29" s="11" t="s">
        <v>58</v>
      </c>
      <c r="B29" s="12" t="s">
        <v>59</v>
      </c>
      <c r="C29" s="13" t="s">
        <v>60</v>
      </c>
      <c r="D29" s="11">
        <v>1</v>
      </c>
      <c r="E29" s="14"/>
      <c r="F29" s="15">
        <f t="shared" si="2"/>
        <v>0</v>
      </c>
    </row>
    <row r="30" spans="1:6" ht="60" x14ac:dyDescent="0.2">
      <c r="A30" s="11" t="s">
        <v>61</v>
      </c>
      <c r="B30" s="12" t="s">
        <v>62</v>
      </c>
      <c r="C30" s="13" t="s">
        <v>63</v>
      </c>
      <c r="D30" s="11">
        <v>1</v>
      </c>
      <c r="E30" s="14"/>
      <c r="F30" s="15">
        <f t="shared" si="2"/>
        <v>0</v>
      </c>
    </row>
    <row r="31" spans="1:6" ht="15" x14ac:dyDescent="0.2">
      <c r="A31" s="11" t="s">
        <v>64</v>
      </c>
      <c r="B31" s="12" t="s">
        <v>65</v>
      </c>
      <c r="C31" s="13" t="s">
        <v>66</v>
      </c>
      <c r="D31" s="11">
        <v>1</v>
      </c>
      <c r="E31" s="14"/>
      <c r="F31" s="15">
        <f t="shared" si="2"/>
        <v>0</v>
      </c>
    </row>
    <row r="32" spans="1:6" ht="15" x14ac:dyDescent="0.2">
      <c r="A32" s="11" t="s">
        <v>67</v>
      </c>
      <c r="B32" s="12" t="s">
        <v>68</v>
      </c>
      <c r="C32" s="13"/>
      <c r="D32" s="11">
        <v>1</v>
      </c>
      <c r="E32" s="14"/>
      <c r="F32" s="15">
        <f t="shared" si="2"/>
        <v>0</v>
      </c>
    </row>
    <row r="33" spans="1:6" ht="15" x14ac:dyDescent="0.2">
      <c r="A33" s="11" t="s">
        <v>69</v>
      </c>
      <c r="B33" s="12" t="s">
        <v>53</v>
      </c>
      <c r="C33" s="13"/>
      <c r="D33" s="11">
        <v>1</v>
      </c>
      <c r="E33" s="14"/>
      <c r="F33" s="15">
        <f t="shared" si="2"/>
        <v>0</v>
      </c>
    </row>
    <row r="34" spans="1:6" ht="15" x14ac:dyDescent="0.2">
      <c r="A34" s="11" t="s">
        <v>70</v>
      </c>
      <c r="B34" s="12" t="s">
        <v>71</v>
      </c>
      <c r="C34" s="13" t="s">
        <v>72</v>
      </c>
      <c r="D34" s="11">
        <v>1</v>
      </c>
      <c r="E34" s="14"/>
      <c r="F34" s="15">
        <f t="shared" si="2"/>
        <v>0</v>
      </c>
    </row>
    <row r="35" spans="1:6" ht="7.5" customHeight="1" x14ac:dyDescent="0.25">
      <c r="A35" s="1"/>
      <c r="B35" s="16"/>
      <c r="C35" s="17"/>
      <c r="D35" s="1"/>
      <c r="E35" s="18"/>
      <c r="F35" s="19"/>
    </row>
    <row r="36" spans="1:6" ht="15.75" x14ac:dyDescent="0.25">
      <c r="A36" s="1"/>
      <c r="B36" s="9" t="s">
        <v>73</v>
      </c>
      <c r="C36" s="10"/>
      <c r="D36" s="1"/>
      <c r="E36" s="18"/>
      <c r="F36" s="20"/>
    </row>
    <row r="37" spans="1:6" ht="60" x14ac:dyDescent="0.2">
      <c r="A37" s="11" t="s">
        <v>74</v>
      </c>
      <c r="B37" s="12" t="s">
        <v>75</v>
      </c>
      <c r="C37" s="13" t="s">
        <v>76</v>
      </c>
      <c r="D37" s="11">
        <v>1</v>
      </c>
      <c r="E37" s="14"/>
      <c r="F37" s="15">
        <f>D37*E37</f>
        <v>0</v>
      </c>
    </row>
    <row r="38" spans="1:6" ht="60" x14ac:dyDescent="0.2">
      <c r="A38" s="11" t="s">
        <v>77</v>
      </c>
      <c r="B38" s="12" t="s">
        <v>78</v>
      </c>
      <c r="C38" s="13" t="s">
        <v>79</v>
      </c>
      <c r="D38" s="11">
        <v>1</v>
      </c>
      <c r="E38" s="14"/>
      <c r="F38" s="15">
        <f>D38*E38</f>
        <v>0</v>
      </c>
    </row>
    <row r="39" spans="1:6" ht="120.75" customHeight="1" x14ac:dyDescent="0.2">
      <c r="A39" s="11" t="s">
        <v>80</v>
      </c>
      <c r="B39" s="12" t="s">
        <v>81</v>
      </c>
      <c r="C39" s="13" t="s">
        <v>82</v>
      </c>
      <c r="D39" s="11">
        <v>1</v>
      </c>
      <c r="E39" s="14"/>
      <c r="F39" s="15">
        <f>D39*E39</f>
        <v>0</v>
      </c>
    </row>
    <row r="40" spans="1:6" ht="7.5" customHeight="1" x14ac:dyDescent="0.25">
      <c r="A40" s="1"/>
      <c r="B40" s="16"/>
      <c r="C40" s="17"/>
      <c r="D40" s="1"/>
      <c r="E40" s="18"/>
      <c r="F40" s="19"/>
    </row>
    <row r="41" spans="1:6" ht="15.75" x14ac:dyDescent="0.25">
      <c r="A41" s="1"/>
      <c r="B41" s="9" t="s">
        <v>83</v>
      </c>
      <c r="C41" s="10"/>
      <c r="D41" s="1"/>
      <c r="E41" s="18"/>
      <c r="F41" s="20"/>
    </row>
    <row r="42" spans="1:6" ht="30" x14ac:dyDescent="0.2">
      <c r="A42" s="11" t="s">
        <v>84</v>
      </c>
      <c r="B42" s="12" t="s">
        <v>85</v>
      </c>
      <c r="C42" s="13" t="s">
        <v>60</v>
      </c>
      <c r="D42" s="11">
        <v>1</v>
      </c>
      <c r="E42" s="14"/>
      <c r="F42" s="15">
        <f>D42*E42</f>
        <v>0</v>
      </c>
    </row>
    <row r="43" spans="1:6" ht="15" x14ac:dyDescent="0.2">
      <c r="A43" s="11" t="s">
        <v>86</v>
      </c>
      <c r="B43" s="12" t="s">
        <v>65</v>
      </c>
      <c r="C43" s="13" t="s">
        <v>66</v>
      </c>
      <c r="D43" s="11">
        <v>1</v>
      </c>
      <c r="E43" s="14"/>
      <c r="F43" s="15">
        <f>D43*E43</f>
        <v>0</v>
      </c>
    </row>
    <row r="44" spans="1:6" ht="15" customHeight="1" x14ac:dyDescent="0.2">
      <c r="A44" s="11" t="s">
        <v>87</v>
      </c>
      <c r="B44" s="12" t="s">
        <v>50</v>
      </c>
      <c r="C44" s="13" t="s">
        <v>51</v>
      </c>
      <c r="D44" s="11">
        <v>1</v>
      </c>
      <c r="E44" s="14"/>
      <c r="F44" s="15">
        <f>D44*E44</f>
        <v>0</v>
      </c>
    </row>
    <row r="45" spans="1:6" ht="15" x14ac:dyDescent="0.2">
      <c r="A45" s="11" t="s">
        <v>88</v>
      </c>
      <c r="B45" s="12" t="s">
        <v>68</v>
      </c>
      <c r="C45" s="13"/>
      <c r="D45" s="11">
        <v>1</v>
      </c>
      <c r="E45" s="14"/>
      <c r="F45" s="15">
        <f>D45*E45</f>
        <v>0</v>
      </c>
    </row>
    <row r="46" spans="1:6" ht="15" x14ac:dyDescent="0.2">
      <c r="A46" s="11" t="s">
        <v>89</v>
      </c>
      <c r="B46" s="43" t="s">
        <v>135</v>
      </c>
      <c r="C46" s="13"/>
      <c r="D46" s="11">
        <v>1</v>
      </c>
      <c r="E46" s="14"/>
      <c r="F46" s="15">
        <f>D46*E46</f>
        <v>0</v>
      </c>
    </row>
    <row r="47" spans="1:6" ht="7.5" customHeight="1" x14ac:dyDescent="0.25">
      <c r="A47" s="1"/>
      <c r="B47" s="1"/>
      <c r="C47" s="1"/>
      <c r="D47" s="1"/>
      <c r="E47" s="18"/>
      <c r="F47" s="19"/>
    </row>
    <row r="48" spans="1:6" ht="15.75" x14ac:dyDescent="0.25">
      <c r="A48" s="1"/>
      <c r="B48" s="9" t="s">
        <v>90</v>
      </c>
      <c r="C48" s="10"/>
      <c r="D48" s="1"/>
      <c r="E48" s="18"/>
      <c r="F48" s="20"/>
    </row>
    <row r="49" spans="1:6" ht="105" customHeight="1" x14ac:dyDescent="0.2">
      <c r="A49" s="11" t="s">
        <v>91</v>
      </c>
      <c r="B49" s="12" t="s">
        <v>92</v>
      </c>
      <c r="C49" s="13" t="s">
        <v>93</v>
      </c>
      <c r="D49" s="11">
        <v>1</v>
      </c>
      <c r="E49" s="14"/>
      <c r="F49" s="15">
        <f>D49*E49</f>
        <v>0</v>
      </c>
    </row>
    <row r="50" spans="1:6" ht="45" x14ac:dyDescent="0.2">
      <c r="A50" s="11" t="s">
        <v>94</v>
      </c>
      <c r="B50" s="12" t="s">
        <v>95</v>
      </c>
      <c r="C50" s="13" t="s">
        <v>60</v>
      </c>
      <c r="D50" s="11">
        <v>1</v>
      </c>
      <c r="E50" s="14"/>
      <c r="F50" s="15">
        <f>D50*E50</f>
        <v>0</v>
      </c>
    </row>
    <row r="51" spans="1:6" ht="30" x14ac:dyDescent="0.2">
      <c r="A51" s="11" t="s">
        <v>96</v>
      </c>
      <c r="B51" s="12" t="s">
        <v>97</v>
      </c>
      <c r="C51" s="13" t="s">
        <v>98</v>
      </c>
      <c r="D51" s="11">
        <v>1</v>
      </c>
      <c r="E51" s="14"/>
      <c r="F51" s="15">
        <f>D51*E51</f>
        <v>0</v>
      </c>
    </row>
    <row r="52" spans="1:6" ht="60" x14ac:dyDescent="0.2">
      <c r="A52" s="11" t="s">
        <v>99</v>
      </c>
      <c r="B52" s="12" t="s">
        <v>100</v>
      </c>
      <c r="C52" s="13"/>
      <c r="D52" s="11">
        <v>1</v>
      </c>
      <c r="E52" s="14"/>
      <c r="F52" s="15">
        <f>D52*E52</f>
        <v>0</v>
      </c>
    </row>
    <row r="53" spans="1:6" ht="15" customHeight="1" x14ac:dyDescent="0.2">
      <c r="A53" s="11" t="s">
        <v>101</v>
      </c>
      <c r="B53" s="12" t="s">
        <v>50</v>
      </c>
      <c r="C53" s="13" t="s">
        <v>102</v>
      </c>
      <c r="D53" s="11">
        <v>1</v>
      </c>
      <c r="E53" s="14"/>
      <c r="F53" s="15">
        <f>D53*E53</f>
        <v>0</v>
      </c>
    </row>
    <row r="54" spans="1:6" ht="7.5" customHeight="1" x14ac:dyDescent="0.25">
      <c r="A54" s="1"/>
      <c r="B54" s="16"/>
      <c r="C54" s="17"/>
      <c r="D54" s="1"/>
      <c r="E54" s="18"/>
      <c r="F54" s="19"/>
    </row>
    <row r="55" spans="1:6" ht="15.75" x14ac:dyDescent="0.25">
      <c r="A55" s="1"/>
      <c r="B55" s="9" t="s">
        <v>103</v>
      </c>
      <c r="C55" s="10"/>
      <c r="D55" s="1"/>
      <c r="E55" s="18"/>
      <c r="F55" s="20"/>
    </row>
    <row r="56" spans="1:6" ht="15" x14ac:dyDescent="0.2">
      <c r="A56" s="11" t="s">
        <v>104</v>
      </c>
      <c r="B56" s="12" t="s">
        <v>105</v>
      </c>
      <c r="C56" s="13" t="s">
        <v>106</v>
      </c>
      <c r="D56" s="11">
        <v>1</v>
      </c>
      <c r="E56" s="14"/>
      <c r="F56" s="15">
        <f>D56*E56</f>
        <v>0</v>
      </c>
    </row>
    <row r="57" spans="1:6" ht="30" x14ac:dyDescent="0.2">
      <c r="A57" s="11" t="s">
        <v>107</v>
      </c>
      <c r="B57" s="12" t="s">
        <v>108</v>
      </c>
      <c r="C57" s="13"/>
      <c r="D57" s="11">
        <v>1</v>
      </c>
      <c r="E57" s="14"/>
      <c r="F57" s="15">
        <f>D57*E57</f>
        <v>0</v>
      </c>
    </row>
    <row r="58" spans="1:6" ht="15" customHeight="1" x14ac:dyDescent="0.2">
      <c r="A58" s="11" t="s">
        <v>109</v>
      </c>
      <c r="B58" s="12" t="s">
        <v>110</v>
      </c>
      <c r="C58" s="13" t="s">
        <v>111</v>
      </c>
      <c r="D58" s="11">
        <v>1</v>
      </c>
      <c r="E58" s="14"/>
      <c r="F58" s="15">
        <f>D58*E58</f>
        <v>0</v>
      </c>
    </row>
    <row r="59" spans="1:6" ht="7.5" customHeight="1" x14ac:dyDescent="0.25">
      <c r="A59" s="1"/>
      <c r="B59" s="1"/>
      <c r="C59" s="1"/>
      <c r="D59" s="1"/>
      <c r="E59" s="18"/>
      <c r="F59" s="19"/>
    </row>
    <row r="60" spans="1:6" ht="15.75" x14ac:dyDescent="0.25">
      <c r="A60" s="1"/>
      <c r="B60" s="9" t="s">
        <v>112</v>
      </c>
      <c r="C60" s="10"/>
      <c r="D60" s="1"/>
      <c r="E60" s="18"/>
      <c r="F60" s="20"/>
    </row>
    <row r="61" spans="1:6" ht="15" x14ac:dyDescent="0.2">
      <c r="A61" s="11" t="s">
        <v>113</v>
      </c>
      <c r="B61" s="12" t="s">
        <v>114</v>
      </c>
      <c r="C61" s="13" t="s">
        <v>115</v>
      </c>
      <c r="D61" s="11">
        <v>1</v>
      </c>
      <c r="E61" s="14"/>
      <c r="F61" s="15">
        <f>D61*E61</f>
        <v>0</v>
      </c>
    </row>
    <row r="62" spans="1:6" ht="60" x14ac:dyDescent="0.2">
      <c r="A62" s="11" t="s">
        <v>116</v>
      </c>
      <c r="B62" s="12" t="s">
        <v>117</v>
      </c>
      <c r="C62" s="13"/>
      <c r="D62" s="11">
        <v>1</v>
      </c>
      <c r="E62" s="14"/>
      <c r="F62" s="15">
        <f>D62*E62</f>
        <v>0</v>
      </c>
    </row>
    <row r="63" spans="1:6" ht="15" x14ac:dyDescent="0.2">
      <c r="A63" s="11" t="s">
        <v>118</v>
      </c>
      <c r="B63" s="12" t="s">
        <v>119</v>
      </c>
      <c r="C63" s="13" t="s">
        <v>120</v>
      </c>
      <c r="D63" s="11">
        <v>1</v>
      </c>
      <c r="E63" s="14"/>
      <c r="F63" s="15">
        <f>D63*E63</f>
        <v>0</v>
      </c>
    </row>
    <row r="64" spans="1:6" ht="15" x14ac:dyDescent="0.2">
      <c r="A64" s="11" t="s">
        <v>121</v>
      </c>
      <c r="B64" s="12" t="s">
        <v>68</v>
      </c>
      <c r="C64" s="13"/>
      <c r="D64" s="11">
        <v>1</v>
      </c>
      <c r="E64" s="14"/>
      <c r="F64" s="15">
        <f>D64*E64</f>
        <v>0</v>
      </c>
    </row>
    <row r="65" spans="1:6" ht="15" customHeight="1" x14ac:dyDescent="0.2">
      <c r="A65" s="11" t="s">
        <v>122</v>
      </c>
      <c r="B65" s="12" t="s">
        <v>110</v>
      </c>
      <c r="C65" s="13" t="s">
        <v>123</v>
      </c>
      <c r="D65" s="11">
        <v>1</v>
      </c>
      <c r="E65" s="14"/>
      <c r="F65" s="15">
        <f>D65*E65</f>
        <v>0</v>
      </c>
    </row>
    <row r="66" spans="1:6" ht="15" x14ac:dyDescent="0.25">
      <c r="A66" s="1"/>
      <c r="B66" s="1"/>
      <c r="C66" s="1"/>
      <c r="D66" s="1"/>
      <c r="E66" s="1"/>
      <c r="F66" s="21"/>
    </row>
    <row r="67" spans="1:6" ht="30" x14ac:dyDescent="0.2">
      <c r="A67" s="29" t="s">
        <v>130</v>
      </c>
      <c r="B67" s="12" t="s">
        <v>129</v>
      </c>
      <c r="C67" s="28" t="s">
        <v>131</v>
      </c>
      <c r="D67" s="11">
        <v>1</v>
      </c>
      <c r="E67" s="14"/>
      <c r="F67" s="15">
        <f>D67*E67</f>
        <v>0</v>
      </c>
    </row>
    <row r="68" spans="1:6" ht="15" x14ac:dyDescent="0.25">
      <c r="A68" s="1"/>
      <c r="B68" s="16"/>
      <c r="C68" s="17"/>
      <c r="D68" s="1"/>
      <c r="E68" s="1"/>
      <c r="F68" s="21"/>
    </row>
    <row r="69" spans="1:6" ht="15" x14ac:dyDescent="0.25">
      <c r="A69" s="1"/>
      <c r="B69" s="16"/>
      <c r="C69" s="17"/>
      <c r="D69" s="30" t="s">
        <v>132</v>
      </c>
      <c r="E69" s="1"/>
      <c r="F69" s="22">
        <f>SUM(F6:F67)</f>
        <v>0</v>
      </c>
    </row>
    <row r="70" spans="1:6" ht="15" x14ac:dyDescent="0.25">
      <c r="A70" s="1"/>
      <c r="B70" s="16"/>
      <c r="C70" s="17"/>
      <c r="D70" s="31" t="s">
        <v>133</v>
      </c>
      <c r="E70" s="32">
        <v>0.21</v>
      </c>
      <c r="F70" s="33">
        <f>F69*E70</f>
        <v>0</v>
      </c>
    </row>
    <row r="71" spans="1:6" ht="15.75" thickBot="1" x14ac:dyDescent="0.3">
      <c r="A71" s="1"/>
      <c r="B71" s="16"/>
      <c r="C71" s="17"/>
      <c r="D71" s="30"/>
      <c r="E71" s="1"/>
      <c r="F71" s="22"/>
    </row>
    <row r="72" spans="1:6" ht="16.5" thickTop="1" thickBot="1" x14ac:dyDescent="0.3">
      <c r="A72" s="1"/>
      <c r="B72" s="16"/>
      <c r="C72" s="34"/>
      <c r="D72" s="35" t="s">
        <v>134</v>
      </c>
      <c r="E72" s="36"/>
      <c r="F72" s="37">
        <f>F69+F70</f>
        <v>0</v>
      </c>
    </row>
    <row r="73" spans="1:6" ht="15.75" thickTop="1" x14ac:dyDescent="0.25">
      <c r="A73" s="1"/>
      <c r="B73" s="16"/>
      <c r="C73" s="39"/>
      <c r="D73" s="40"/>
      <c r="E73" s="41"/>
      <c r="F73" s="42"/>
    </row>
    <row r="74" spans="1:6" ht="15" x14ac:dyDescent="0.25">
      <c r="A74" s="1"/>
      <c r="B74" s="23" t="s">
        <v>124</v>
      </c>
      <c r="C74" s="1"/>
      <c r="D74" s="1"/>
      <c r="E74" s="24"/>
      <c r="F74" s="1"/>
    </row>
    <row r="75" spans="1:6" ht="15" x14ac:dyDescent="0.25">
      <c r="A75" s="1"/>
      <c r="B75" s="25" t="s">
        <v>125</v>
      </c>
      <c r="C75" s="1"/>
      <c r="D75" s="1"/>
      <c r="E75" s="24"/>
      <c r="F75" s="1"/>
    </row>
    <row r="76" spans="1:6" ht="5.25" customHeight="1" x14ac:dyDescent="0.25">
      <c r="A76" s="1"/>
      <c r="B76" s="16"/>
      <c r="C76" s="1"/>
      <c r="D76" s="1"/>
      <c r="E76" s="24"/>
      <c r="F76" s="1"/>
    </row>
    <row r="77" spans="1:6" ht="79.5" customHeight="1" x14ac:dyDescent="0.25">
      <c r="A77" s="1"/>
      <c r="B77" s="26" t="s">
        <v>126</v>
      </c>
      <c r="C77" s="26"/>
      <c r="D77" s="26"/>
      <c r="E77" s="26"/>
      <c r="F77" s="26"/>
    </row>
    <row r="78" spans="1:6" ht="15" x14ac:dyDescent="0.25">
      <c r="A78" s="1"/>
      <c r="B78" s="16"/>
      <c r="C78" s="1"/>
      <c r="D78" s="1"/>
      <c r="E78" s="24"/>
      <c r="F78" s="1"/>
    </row>
    <row r="79" spans="1:6" ht="15" customHeight="1" x14ac:dyDescent="0.2">
      <c r="A79" s="38" t="s">
        <v>127</v>
      </c>
      <c r="B79" s="38"/>
      <c r="C79" s="38"/>
      <c r="D79" s="38"/>
      <c r="E79" s="38"/>
      <c r="F79" s="38"/>
    </row>
    <row r="80" spans="1:6" ht="30" customHeight="1" x14ac:dyDescent="0.2">
      <c r="A80" s="38" t="s">
        <v>128</v>
      </c>
      <c r="B80" s="38"/>
      <c r="C80" s="38"/>
      <c r="D80" s="38"/>
      <c r="E80" s="38"/>
      <c r="F80" s="38"/>
    </row>
    <row r="82" spans="1:6" ht="18.75" x14ac:dyDescent="0.2">
      <c r="A82" s="27"/>
      <c r="B82" s="27"/>
      <c r="C82" s="27"/>
      <c r="D82" s="27"/>
      <c r="E82" s="27"/>
      <c r="F82" s="27"/>
    </row>
  </sheetData>
  <mergeCells count="4">
    <mergeCell ref="B77:F77"/>
    <mergeCell ref="A82:F82"/>
    <mergeCell ref="A79:F79"/>
    <mergeCell ref="A80:F80"/>
  </mergeCells>
  <pageMargins left="0.70866141732283472" right="0.4" top="0.65" bottom="0.75" header="0.31496062992125984" footer="0.31496062992125984"/>
  <pageSetup paperSize="9" scale="87" orientation="portrait" r:id="rId1"/>
  <headerFooter>
    <oddHeader>&amp;RRekonstrukce kuchyně MŠ Sluníčko</oddHeader>
    <oddFooter>&amp;R&amp;P/&amp;N</oddFooter>
  </headerFooter>
  <rowBreaks count="1" manualBreakCount="1">
    <brk id="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Gastro</vt:lpstr>
      <vt:lpstr>Gastro!Názvy_tisku</vt:lpstr>
      <vt:lpstr>Gastro!Oblast_tisku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GOLDArch - Tomáš Zlatník</dc:creator>
  <cp:lastModifiedBy>GOLDArch - Tomáš Zlatník</cp:lastModifiedBy>
  <cp:lastPrinted>2026-02-25T08:36:18Z</cp:lastPrinted>
  <dcterms:created xsi:type="dcterms:W3CDTF">2026-02-25T08:08:37Z</dcterms:created>
  <dcterms:modified xsi:type="dcterms:W3CDTF">2026-02-25T08:38:26Z</dcterms:modified>
</cp:coreProperties>
</file>