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tabRatio="819" activeTab="0"/>
  </bookViews>
  <sheets>
    <sheet name="Rekapitulace stavby" sheetId="1" r:id="rId1"/>
    <sheet name="SO 155-V - Chodníky a cyk.. " sheetId="7" r:id="rId2"/>
    <sheet name="SO 160.1 - Vjezdy na pozemky" sheetId="2" r:id="rId3"/>
    <sheet name="SO 422 - Veř.osvětlení_souhrn" sheetId="3" r:id="rId4"/>
    <sheet name="SO 422 - Veř.osvětlení_položky" sheetId="6" r:id="rId5"/>
    <sheet name="Pokyny pro vyplnění" sheetId="4" r:id="rId6"/>
  </sheets>
  <definedNames>
    <definedName name="_xlnm._FilterDatabase" localSheetId="1" hidden="1">'SO 155-V - Chodníky a cyk.. '!$C$82:$K$220</definedName>
    <definedName name="_xlnm._FilterDatabase" localSheetId="2" hidden="1">'SO 160.1 - Vjezdy na pozemky'!$C$80:$K$158</definedName>
    <definedName name="_xlnm._FilterDatabase" localSheetId="3" hidden="1">'SO 422 - Veř.osvětlení_souhrn'!$C$77:$K$81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155-V - Chodníky a cyk.. '!$C$4:$J$36,'SO 155-V - Chodníky a cyk.. '!$C$42:$J$64,'SO 155-V - Chodníky a cyk.. '!$C$70:$K$220</definedName>
    <definedName name="_xlnm.Print_Area" localSheetId="2">'SO 160.1 - Vjezdy na pozemky'!$C$4:$J$36,'SO 160.1 - Vjezdy na pozemky'!$C$42:$J$62,'SO 160.1 - Vjezdy na pozemky'!$C$68:$K$158</definedName>
    <definedName name="_xlnm.Print_Area" localSheetId="3">'SO 422 - Veř.osvětlení_souhrn'!$C$4:$J$36,'SO 422 - Veř.osvětlení_souhrn'!$C$42:$J$59,'SO 422 - Veř.osvětlení_souhrn'!$C$65:$K$81</definedName>
    <definedName name="_xlnm.Print_Titles" localSheetId="0">'Rekapitulace stavby'!$49:$49</definedName>
    <definedName name="_xlnm.Print_Titles" localSheetId="1">'SO 155-V - Chodníky a cyk.. '!$82:$82</definedName>
    <definedName name="_xlnm.Print_Titles" localSheetId="2">'SO 160.1 - Vjezdy na pozemky'!$80:$80</definedName>
    <definedName name="_xlnm.Print_Titles" localSheetId="3">'SO 422 - Veř.osvětlení_souhrn'!$77:$77</definedName>
  </definedNames>
  <calcPr calcId="152511"/>
</workbook>
</file>

<file path=xl/sharedStrings.xml><?xml version="1.0" encoding="utf-8"?>
<sst xmlns="http://schemas.openxmlformats.org/spreadsheetml/2006/main" count="2861" uniqueCount="665">
  <si>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</si>
  <si>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</si>
  <si>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</si>
  <si>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</si>
  <si>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</si>
  <si>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</si>
  <si>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</si>
  <si>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{707cacec-803a-4067-966f-00b8aa43463b}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</si>
  <si>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</si>
  <si>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</si>
  <si>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</si>
  <si>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</si>
  <si>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</si>
  <si>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</si>
  <si>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</si>
  <si>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</si>
  <si>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17-NO-02-003</t>
  </si>
  <si>
    <t>Stavba:</t>
  </si>
  <si>
    <t>Stavební úpravy pro vedení chodníků a cyklostezek v ulici Plzeňská - vjezdy</t>
  </si>
  <si>
    <t>KSO:</t>
  </si>
  <si>
    <t>CC-CZ:</t>
  </si>
  <si>
    <t>Místo:</t>
  </si>
  <si>
    <t>ulice Plzeňská, Beroun</t>
  </si>
  <si>
    <t>Datum:</t>
  </si>
  <si>
    <t>Zadavatel:</t>
  </si>
  <si>
    <t>IČ:</t>
  </si>
  <si>
    <t>Město Beroun</t>
  </si>
  <si>
    <t>DIČ:</t>
  </si>
  <si>
    <t>Uchazeč:</t>
  </si>
  <si>
    <t xml:space="preserve"> </t>
  </si>
  <si>
    <t>Projektant:</t>
  </si>
  <si>
    <t>NOVÁK &amp; PARTNER,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</si>
  <si>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</si>
  <si>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</si>
  <si>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</si>
  <si>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</si>
  <si>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</si>
  <si>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</si>
  <si>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</si>
  <si>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</si>
  <si>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</si>
  <si>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</si>
  <si>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</si>
  <si>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</si>
  <si>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</si>
  <si>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</si>
  <si>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</si>
  <si>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</si>
  <si>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</si>
  <si>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</si>
  <si>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</si>
  <si>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</si>
  <si>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</si>
  <si>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</si>
  <si>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</si>
  <si>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</si>
  <si>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</si>
  <si>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</si>
  <si>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</si>
  <si>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</si>
  <si>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</si>
  <si>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</si>
  <si>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</si>
  <si>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</si>
  <si>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</si>
  <si>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</si>
  <si>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</si>
  <si>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</si>
  <si>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</si>
  <si>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</si>
  <si>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</si>
  <si>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</si>
  <si>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</si>
  <si>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</si>
  <si>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160.1</t>
  </si>
  <si>
    <t>Vjezdy na pozemky</t>
  </si>
  <si>
    <t>STA</t>
  </si>
  <si>
    <t>1</t>
  </si>
  <si>
    <t>{2d1da65d-3047-42fd-a7de-0a9b617643ec}</t>
  </si>
  <si>
    <t>2</t>
  </si>
  <si>
    <t>SO 422</t>
  </si>
  <si>
    <t>Veřejné osvětlení</t>
  </si>
  <si>
    <t>{ba124044-cf7f-49db-b6b3-280abb19d476}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</si>
  <si>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</si>
  <si>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</si>
  <si>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</si>
  <si>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</si>
  <si>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</si>
  <si>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</si>
  <si>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</si>
  <si>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160.1 - Vjezdy na pozemky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</si>
  <si>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</si>
  <si>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</si>
  <si>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</si>
  <si>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</si>
  <si>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</si>
  <si>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</si>
  <si>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</si>
  <si>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</si>
  <si>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</si>
  <si>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</si>
  <si>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</si>
  <si>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</si>
  <si>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</si>
  <si>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</si>
  <si>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</si>
  <si>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</si>
  <si>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</si>
  <si>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</si>
  <si>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</si>
  <si>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</si>
  <si>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</si>
  <si>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</si>
  <si>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</si>
  <si>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</si>
  <si>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</si>
  <si>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</si>
  <si>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</si>
  <si>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</si>
  <si>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</si>
  <si>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</si>
  <si>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 přemístěním hmot na skládku na vzdálenost do 3 m nebo s naložením na dopravní prostředek komunikací pro pěší s ložem z kameniva nebo živice a s výplní spár z betonových nebo kameninových dlaždic, desek nebo tvarovek</t>
  </si>
  <si>
    <t>m2</t>
  </si>
  <si>
    <t>CS ÚRS 2017 02</t>
  </si>
  <si>
    <t>4</t>
  </si>
  <si>
    <t>VV</t>
  </si>
  <si>
    <t>113107132</t>
  </si>
  <si>
    <t>Odstranění podkladů nebo krytů s přemístěním hmot na skládku na vzdálenost do 3 m nebo s naložením na dopravní prostředek v ploše jednotlivě do 50 m2 z betonu prostého, o tl. vrstvy přes 150 do 300 mm</t>
  </si>
  <si>
    <t>3</t>
  </si>
  <si>
    <t>113107141</t>
  </si>
  <si>
    <t>Odstranění podkladů nebo krytů s přemístěním hmot na skládku na vzdálenost do 3 m nebo s naložením na dopravní prostředek v ploše jednotlivě do 50 m2 živičných, o tl. vrstvy do 50 mm</t>
  </si>
  <si>
    <t>113107163</t>
  </si>
  <si>
    <t>Odstranění podkladů nebo krytů s přemístěním hmot na skládku na vzdálenost do 20 m nebo s naložením na dopravní prostředek v ploše jednotlivě přes 50 m2 do 200 m2 z kameniva hrubého drceného, o tl. vrstvy přes 200 do 300 mm</t>
  </si>
  <si>
    <t>5</t>
  </si>
  <si>
    <t>122102201</t>
  </si>
  <si>
    <t>Odkopávky a prokopávky nezapažené pro silnice s přemístěním výkopku v příčných profilech na vzdálenost do 15 m nebo s naložením na dopravní prostředek v horninách tř. 1 a 2 do 100 m3</t>
  </si>
  <si>
    <t>m3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</si>
  <si>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</si>
  <si>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</si>
  <si>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odvoz na mezideponii / odvoz z mezideponie</t>
  </si>
  <si>
    <t>"násyp - kamenivo z pol. č. 113107163" 2*6,445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</si>
  <si>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</si>
  <si>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</si>
  <si>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"dle pol. č. 122102201" 32,225</t>
  </si>
  <si>
    <t>8</t>
  </si>
  <si>
    <t>167101101</t>
  </si>
  <si>
    <t>Nakládání, skládání a překládání neulehlého výkopku nebo sypaniny nakládání, množství do 100 m3, z hornin tř. 1 až 4</t>
  </si>
  <si>
    <t>na mezideponii</t>
  </si>
  <si>
    <t>"násyp" 6,445</t>
  </si>
  <si>
    <t>171101121</t>
  </si>
  <si>
    <t>Uložení sypaniny do násypů s rozprostřením sypaniny ve vrstvách a s hrubým urovnáním zhutněných s uzavřením povrchu násypu z hornin nesoudržných kamenitých</t>
  </si>
  <si>
    <t>171201211</t>
  </si>
  <si>
    <t>Uložení sypaniny poplatek za uložení sypaniny na skládce (skládkovné)</t>
  </si>
  <si>
    <t>t</t>
  </si>
  <si>
    <t>"dle pol. č. 122102201" 32,225 "m3" * 2 "t/m3"</t>
  </si>
  <si>
    <t>191991111.R</t>
  </si>
  <si>
    <t>Odečet ceny za recyklát</t>
  </si>
  <si>
    <t>Komunikace pozemní</t>
  </si>
  <si>
    <t>564871111</t>
  </si>
  <si>
    <t>Podklad ze štěrkodrti ŠD s rozprostřením a zhutněním, po zhutnění tl. 250 mm</t>
  </si>
  <si>
    <t>596211213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</si>
  <si>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přes 300 m2</t>
  </si>
  <si>
    <t>lože betonové tl. 40 mm</t>
  </si>
  <si>
    <t>Součet</t>
  </si>
  <si>
    <t>M</t>
  </si>
  <si>
    <t>997</t>
  </si>
  <si>
    <t>Přesun sutě</t>
  </si>
  <si>
    <t>997221551</t>
  </si>
  <si>
    <t>Vodorovná doprava suti bez naložení, ale se složením a s hrubým urovnáním ze sypkých materiálů, na vzdálenost do 1 km</t>
  </si>
  <si>
    <t>997221559</t>
  </si>
  <si>
    <t>Vodorovná doprava suti bez naložení, ale se složením a s hrubým urovnáním Příplatek k ceně za každý další i započatý 1 km přes 1 km</t>
  </si>
  <si>
    <t>997221561</t>
  </si>
  <si>
    <t>Vodorovná doprava suti bez naložení, ale se složením a s hrubým urovnáním z kusových materiálů, na vzdálenost do 1 km</t>
  </si>
  <si>
    <t>997221569</t>
  </si>
  <si>
    <t>997221815</t>
  </si>
  <si>
    <t>Poplatek za uložení stavebního odpadu na skládce (skládkovné) betonového</t>
  </si>
  <si>
    <t>997221855</t>
  </si>
  <si>
    <t>Poplatek za uložení stavebního odpadu na skládce (skládkovné) zeminy a kameniva</t>
  </si>
  <si>
    <t>998</t>
  </si>
  <si>
    <t>Přesun hmot</t>
  </si>
  <si>
    <t>998225111</t>
  </si>
  <si>
    <t>Přesun hmot pro komunikace s krytem z kameniva, monolitickým betonovým nebo živičným dopravní vzdálenost do 200 m jakékoliv délky objektu</t>
  </si>
  <si>
    <t>SO 422 - Veřejné osvětlení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</si>
  <si>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</si>
  <si>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</si>
  <si>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</si>
  <si>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</si>
  <si>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</si>
  <si>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</si>
  <si>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KPL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</si>
  <si>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</si>
  <si>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</si>
  <si>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</si>
  <si>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</si>
  <si>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</si>
  <si>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</si>
  <si>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</si>
  <si>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</si>
  <si>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</si>
  <si>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</si>
  <si>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</si>
  <si>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</si>
  <si>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</si>
  <si>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</si>
  <si>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</si>
  <si>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</si>
  <si>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</si>
  <si>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</si>
  <si>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</si>
  <si>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</si>
  <si>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</si>
  <si>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</si>
  <si>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</si>
  <si>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</si>
  <si>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</si>
  <si>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</si>
  <si>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</si>
  <si>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</si>
  <si>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</si>
  <si>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</si>
  <si>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</si>
  <si>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</si>
  <si>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</si>
  <si>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</si>
  <si>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</si>
  <si>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</si>
  <si>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</si>
  <si>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</si>
  <si>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</si>
  <si>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</si>
  <si>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</si>
  <si>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</si>
  <si>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</si>
  <si>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</si>
  <si>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</si>
  <si>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</si>
  <si>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</si>
  <si>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</si>
  <si>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</si>
  <si>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</si>
  <si>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</si>
  <si>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</si>
  <si>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</si>
  <si>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</si>
  <si>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</si>
  <si>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</si>
  <si>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</si>
  <si>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</si>
  <si>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</si>
  <si>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</si>
  <si>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</si>
  <si>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</si>
  <si>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</si>
  <si>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</si>
  <si>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</si>
  <si>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</si>
  <si>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</si>
  <si>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</si>
  <si>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</si>
  <si>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</si>
  <si>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</si>
  <si>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</si>
  <si>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</si>
  <si>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</si>
  <si>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</si>
  <si>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</si>
  <si>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</si>
  <si>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</si>
  <si>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</si>
  <si>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</si>
  <si>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</si>
  <si>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</si>
  <si>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</si>
  <si>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</si>
  <si>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</si>
  <si>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</si>
  <si>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</si>
  <si>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</si>
  <si>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</si>
  <si>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</si>
  <si>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</si>
  <si>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</si>
  <si>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</si>
  <si>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</si>
  <si>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</si>
  <si>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</si>
  <si>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</si>
  <si>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</si>
  <si>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</si>
  <si>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</si>
  <si>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</si>
  <si>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</si>
  <si>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</si>
  <si>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</si>
  <si>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</si>
  <si>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</si>
  <si>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</si>
  <si>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</si>
  <si>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</si>
  <si>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</si>
  <si>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</si>
  <si>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</si>
  <si>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</si>
  <si>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</si>
  <si>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</si>
  <si>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</si>
  <si>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</si>
  <si>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</si>
  <si>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</si>
  <si>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</si>
  <si>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</si>
  <si>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</si>
  <si>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</si>
  <si>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</si>
  <si>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</si>
  <si>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</si>
  <si>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</si>
  <si>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</si>
  <si>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</si>
  <si>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</si>
  <si>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</si>
  <si>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</si>
  <si>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</si>
  <si>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</si>
  <si>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</si>
  <si>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</si>
  <si>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</si>
  <si>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</si>
  <si>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</si>
  <si>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</si>
  <si>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</si>
  <si>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</si>
  <si>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</si>
  <si>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</si>
  <si>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</si>
  <si>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</si>
  <si>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</si>
  <si>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</si>
  <si>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</si>
  <si>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</si>
  <si>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</si>
  <si>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</si>
  <si>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</si>
  <si>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</si>
  <si>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</si>
  <si>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</si>
  <si>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</si>
  <si>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</si>
  <si>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</si>
  <si>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</si>
  <si>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</si>
  <si>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</si>
  <si>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</si>
  <si>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</si>
  <si>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</si>
  <si>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</si>
  <si>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</si>
  <si>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</si>
  <si>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</si>
  <si>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</si>
  <si>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</si>
  <si>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</si>
  <si>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</si>
  <si>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</si>
  <si>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</si>
  <si>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</si>
  <si>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</si>
  <si>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</si>
  <si>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</si>
  <si>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</si>
  <si>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</si>
  <si>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</si>
  <si>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</si>
  <si>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916231213</t>
  </si>
  <si>
    <t>Osazení chodníkového obrubníku betonového se zřízením lože, s vyplněním a zatřením spár cementovou maltou stojatého s boční opěrou z betonu prostého tř. C 16/20, do lože z betonu prostého téže značky</t>
  </si>
  <si>
    <t>m</t>
  </si>
  <si>
    <t>-1149007947</t>
  </si>
  <si>
    <t>kus</t>
  </si>
  <si>
    <t>4210820</t>
  </si>
  <si>
    <t>592174160</t>
  </si>
  <si>
    <t>obrubník betonový chodníkový 100x10x25 cm</t>
  </si>
  <si>
    <t>"vjezdy" 312</t>
  </si>
  <si>
    <t>"odečteno ze situace" 188</t>
  </si>
  <si>
    <t>592453110</t>
  </si>
  <si>
    <t>dlažba skladebná betonová základní 20 x 10 x 8 cm přírodní</t>
  </si>
  <si>
    <t>"vjezdy " 312</t>
  </si>
  <si>
    <t>"vjezdy - dlažba s úpravou pro nevidomé" 3</t>
  </si>
  <si>
    <t>592452631.R</t>
  </si>
  <si>
    <t>dlažba 95x20x70 cm, vodicí linie s drážkami</t>
  </si>
  <si>
    <t>"vjezdy - úprava pro nevidomé - vodicí linie" 3</t>
  </si>
  <si>
    <t>"vjezdy" 315</t>
  </si>
  <si>
    <t>Trubní vedení</t>
  </si>
  <si>
    <t>899331111</t>
  </si>
  <si>
    <t>Výšková úprava uličního vstupu nebo vpusti do 200 mm zvýšením poklopu</t>
  </si>
  <si>
    <t>-226373847</t>
  </si>
  <si>
    <t>113202111</t>
  </si>
  <si>
    <t>Vytrhání obrub s vybouráním lože, s přemístěním hmot na skládku na vzdálenost do 3 m nebo s naložením na dopravní prostředek z krajníků nebo obrubníků stojatých</t>
  </si>
  <si>
    <t>1970708006</t>
  </si>
  <si>
    <t>"betonové 120x250 mm" 9</t>
  </si>
  <si>
    <t>"betonová zámková dlažba" 15</t>
  </si>
  <si>
    <t>"zatravňovací tvárnice" 29</t>
  </si>
  <si>
    <t>"odstranění betonových ploch" 20</t>
  </si>
  <si>
    <t>"vjezdy - ruční odstranění" 92</t>
  </si>
  <si>
    <t>"podklad pod asfaltovými plochami" 92</t>
  </si>
  <si>
    <t>"podklad pod betonovými plochami" 20</t>
  </si>
  <si>
    <t>"podklad pod dlažbou" 15+29</t>
  </si>
  <si>
    <t>"plochy ze ŠD"187</t>
  </si>
  <si>
    <t>"dle pol. č. 113106121 - dlažba" 11,22</t>
  </si>
  <si>
    <t>"dle pol. č. 113107132 - bet. vrstva" 12,5</t>
  </si>
  <si>
    <t>"dle pol. č. 113202111 - obrubníky" 1,845</t>
  </si>
  <si>
    <t>"dle pol. č. 113106121 - dlažba" 11,220 "t" * 9 "km"</t>
  </si>
  <si>
    <t>"dle pol. č. 113107132 - bet. vrstva" 12,500 "t" * 9 "km"</t>
  </si>
  <si>
    <t>"dle pol. č. 113202111 - obrubníky" 1,845 "t" * 9 "km"</t>
  </si>
  <si>
    <t>plocha stanovena planimetrováním ze situace, povinný odkup zhotovitelem</t>
  </si>
  <si>
    <t>"dle pol. č. 113107141" 92*0,05*2,2 "t/m3"</t>
  </si>
  <si>
    <t>"dle pol. č. 113107163 - štěrk" 150,92</t>
  </si>
  <si>
    <t>"odečet štěrku pro násyp" -12,89</t>
  </si>
  <si>
    <t>"dle pol. č. 997221551 - štěrk" 137,110 "t" * 9 "km"</t>
  </si>
  <si>
    <t>"dle pol. č. 997221551 - štěrk" 137,110</t>
  </si>
  <si>
    <t>{f32e2780-a5bd-4677-9848-2046885024a0}</t>
  </si>
  <si>
    <t>SO 155-V - Chodníky a cyklostezky Beroun na silnici II/605, chodníky -jih, II.etapa</t>
  </si>
  <si>
    <t xml:space="preserve">    8 - Trubní vedení</t>
  </si>
  <si>
    <t xml:space="preserve">    9 - Ostatní konstrukce a práce, bourání</t>
  </si>
  <si>
    <t>113106123</t>
  </si>
  <si>
    <t>Rozebrání dlažeb a dílců komunikací pro pěší, vozovek a ploch s přemístěním hmot na skládku na vzdálenost do 3 m nebo s naložením na dopravní prostředek komunikací pro pěší s ložem z kameniva nebo živice a s výplní spár ze zámkové dlažby</t>
  </si>
  <si>
    <t>-429227486</t>
  </si>
  <si>
    <t>"betonová zámková dlažba" 209</t>
  </si>
  <si>
    <t>841350043</t>
  </si>
  <si>
    <t>"chodníky - ruční odstranění" 203</t>
  </si>
  <si>
    <t>113107143</t>
  </si>
  <si>
    <t>Odstranění podkladů nebo krytů s přemístěním hmot na skládku na vzdálenost do 3 m nebo s naložením na dopravní prostředek v ploše jednotlivě do 50 m2 živičných, o tl. vrstvy do 150 mm</t>
  </si>
  <si>
    <t>"silnice - ruční odstranění" 115</t>
  </si>
  <si>
    <t>-1592128152</t>
  </si>
  <si>
    <t>"odstranění betonových ploch" 12</t>
  </si>
  <si>
    <t>113107222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</si>
  <si>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</si>
  <si>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-651111708</t>
  </si>
  <si>
    <t>"podklad pod asfaltovými plochami" 203</t>
  </si>
  <si>
    <t>"podklad pod betonovými plochami" 12</t>
  </si>
  <si>
    <t>"podklad pod zámkovou dlažbou" 209</t>
  </si>
  <si>
    <t>"plochy ze ŠD" 135</t>
  </si>
  <si>
    <t>"betonové 120x250 mm" 24</t>
  </si>
  <si>
    <t>113204111</t>
  </si>
  <si>
    <t>Vytrhání obrub s vybouráním lože, s přemístěním hmot na skládku na vzdálenost do 3 m nebo s naložením na dopravní prostředek záhonových</t>
  </si>
  <si>
    <t>-257285059</t>
  </si>
  <si>
    <t>"betonový, 80x250" 5</t>
  </si>
  <si>
    <t>872428692</t>
  </si>
  <si>
    <t>"výkop" 2</t>
  </si>
  <si>
    <t>9</t>
  </si>
  <si>
    <t>788304834</t>
  </si>
  <si>
    <t>odvoz na mezideponii / z mezideponie</t>
  </si>
  <si>
    <t>"štěrk, dle pol. č. 113107222" 2*16</t>
  </si>
  <si>
    <t>10</t>
  </si>
  <si>
    <t>-1594141626</t>
  </si>
  <si>
    <t>"výkop, dle pol. č. 122102201" 2</t>
  </si>
  <si>
    <t>11</t>
  </si>
  <si>
    <t>167101102</t>
  </si>
  <si>
    <t>Nakládání, skládání a překládání neulehlého výkopku nebo sypaniny nakládání, množství přes 100 m3, z hornin tř. 1 až 4</t>
  </si>
  <si>
    <t>-284361591</t>
  </si>
  <si>
    <t>"štěrk" 16</t>
  </si>
  <si>
    <t>12</t>
  </si>
  <si>
    <t>2126777524</t>
  </si>
  <si>
    <t>"násyp ze štěrku pro zpětné použití" 16</t>
  </si>
  <si>
    <t>13</t>
  </si>
  <si>
    <t>-1647132610</t>
  </si>
  <si>
    <t>"přebytečná zemina, dle pol. č. 122102201" 2 "m3" * 2 "t/m3"</t>
  </si>
  <si>
    <t>14</t>
  </si>
  <si>
    <t>182301132</t>
  </si>
  <si>
    <t>Rozprostření a urovnání ornice ve svahu sklonu přes 1:5 při souvislé ploše přes 500 m2, tl. vrstvy přes 100 do 150 mm</t>
  </si>
  <si>
    <t>1206217762</t>
  </si>
  <si>
    <t>"plochy stanoveny planimetrováním z příčných řezů" 165</t>
  </si>
  <si>
    <t>103641010</t>
  </si>
  <si>
    <t>zemina pro terénní úpravy -  ornice</t>
  </si>
  <si>
    <t>-83896935</t>
  </si>
  <si>
    <t>"dle pol. č. 182301132" 165 "m2" * 0,15 "m" * 2 "t/m3"</t>
  </si>
  <si>
    <t>16</t>
  </si>
  <si>
    <t>183405211</t>
  </si>
  <si>
    <t>Výsev trávníku hydroosevem na ornici</t>
  </si>
  <si>
    <t>1984599336</t>
  </si>
  <si>
    <t>"dle pol. č. 182301132" 165</t>
  </si>
  <si>
    <t>17</t>
  </si>
  <si>
    <t>005724100</t>
  </si>
  <si>
    <t>osivo směs travní parková</t>
  </si>
  <si>
    <t>kg</t>
  </si>
  <si>
    <t>2061859183</t>
  </si>
  <si>
    <t>"dle pol. č. 183405211" 165</t>
  </si>
  <si>
    <t>165*0,025 'Přepočtené koeficientem množství</t>
  </si>
  <si>
    <t>18</t>
  </si>
  <si>
    <t>184802211</t>
  </si>
  <si>
    <t>Chemické odplevelení půdy před založením kultury, trávníku nebo zpevněných ploch o výměře jednotlivě přes 20 m2 na svahu přes 1:5 do 1:2 postřikem na široko</t>
  </si>
  <si>
    <t>39736182</t>
  </si>
  <si>
    <t>19</t>
  </si>
  <si>
    <t>185803112</t>
  </si>
  <si>
    <t>Ošetření trávníku jednorázové na svahu přes 1:5 do 1:2</t>
  </si>
  <si>
    <t>-1825425936</t>
  </si>
  <si>
    <t>"ošetření 3x, dle pol. č. 183405211" 3*165</t>
  </si>
  <si>
    <t>20</t>
  </si>
  <si>
    <t>185804312</t>
  </si>
  <si>
    <t>Zalití rostlin vodou plochy záhonů jednotlivě přes 20 m2</t>
  </si>
  <si>
    <t>1882266630</t>
  </si>
  <si>
    <t>"zalití 3x (3 x 5 l/m2), dle pol. č. 183405211" (3 * 5 "l/m2" * 165 "m2") / 1000</t>
  </si>
  <si>
    <t>185851121</t>
  </si>
  <si>
    <t>Dovoz vody pro zálivku rostlin na vzdálenost do 1000 m</t>
  </si>
  <si>
    <t>-1293208881</t>
  </si>
  <si>
    <t>22</t>
  </si>
  <si>
    <t>-775114796</t>
  </si>
  <si>
    <t>"dle pol. č. 113107141" 203*0,05*2,2 "t/m3"</t>
  </si>
  <si>
    <t>"dle pol. č. 113107143" 115*0,15*2,2 "t/m3"</t>
  </si>
  <si>
    <t>564851111</t>
  </si>
  <si>
    <t>Podklad ze štěrkodrti ŠD s rozprostřením a zhutněním, po zhutnění tl. 150 mm</t>
  </si>
  <si>
    <t>2111559118</t>
  </si>
  <si>
    <t>"chodník" 559</t>
  </si>
  <si>
    <t>"chodník - úprava pro nevidomé" 7</t>
  </si>
  <si>
    <t>-2127291702</t>
  </si>
  <si>
    <t>"chodník v místě vjezdů" 59</t>
  </si>
  <si>
    <t>"chodník - úprava pro nevidomé" 9</t>
  </si>
  <si>
    <t>"chodník - úprava pro nevidomé - vodicí linie" 11</t>
  </si>
  <si>
    <t>569903311</t>
  </si>
  <si>
    <t>Zřízení zemních krajnic z hornin jakékoliv třídy se zhutněním</t>
  </si>
  <si>
    <t>-76039778</t>
  </si>
  <si>
    <t>"dosypávka krajnic" 9</t>
  </si>
  <si>
    <t>583441970</t>
  </si>
  <si>
    <t>štěrkodrť frakce 0-63</t>
  </si>
  <si>
    <t>-452308239</t>
  </si>
  <si>
    <t>9 "m3" * 2,0 "t/m3"</t>
  </si>
  <si>
    <t>596211113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</si>
  <si>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300 m2</t>
  </si>
  <si>
    <t>-1890265752</t>
  </si>
  <si>
    <t>592453080</t>
  </si>
  <si>
    <t>dlažba skladebná betonová základní 20 x 10 x 6 cm přírodní</t>
  </si>
  <si>
    <t>1258520496</t>
  </si>
  <si>
    <t>592452670</t>
  </si>
  <si>
    <t>dlažba skladebná betonová základní pro nevidomé 20 x 10 x 6 cm barevná</t>
  </si>
  <si>
    <t>640523012</t>
  </si>
  <si>
    <t>596211114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</si>
  <si>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Příplatek k cenám dvou barev za dlažbu z prvků</t>
  </si>
  <si>
    <t>1352548965</t>
  </si>
  <si>
    <t>596211210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</si>
  <si>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50 m2</t>
  </si>
  <si>
    <t>396745028</t>
  </si>
  <si>
    <t>"chodník - úprava pro nevidomé - vodící linie" 11</t>
  </si>
  <si>
    <t>143895988</t>
  </si>
  <si>
    <t>592453111.R</t>
  </si>
  <si>
    <t>dlažba zámková tl. 8 cm červená s plastickou úpravou pro nevidomé a slabozraké</t>
  </si>
  <si>
    <t>"chodník v místě vjezdů" 9</t>
  </si>
  <si>
    <t>596211214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</si>
  <si>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Příplatek k cenám dvou barev za dlažbu z prvků</t>
  </si>
  <si>
    <t>Ostatní konstrukce a práce, bourání</t>
  </si>
  <si>
    <t>"záhonový obrubník 50x8x25" 170</t>
  </si>
  <si>
    <t>"záhonový obrubník 50x100x25" 33</t>
  </si>
  <si>
    <t>592172140.R</t>
  </si>
  <si>
    <t>obrubník betonový záhonový šedý(přírodní) 50 x 8 x 25 cm</t>
  </si>
  <si>
    <t>2*170</t>
  </si>
  <si>
    <t>916131213</t>
  </si>
  <si>
    <t>Osazení silničního obrubníku betonového se zřízením lože, s vyplněním a zatřením spár cementovou maltou stojatého s boční opěrou z betonu prostého tř. C 16/20, do lože z betonu prostého téže značky</t>
  </si>
  <si>
    <t>"silniční obrubník 100x15x25" 9</t>
  </si>
  <si>
    <t>592174650</t>
  </si>
  <si>
    <t>obrubník betonový silniční 100x15x25 cm</t>
  </si>
  <si>
    <t>737414183</t>
  </si>
  <si>
    <t>"dle pol. č. 113107222" 559</t>
  </si>
  <si>
    <t>"dle pol. č. 171101121" -32</t>
  </si>
  <si>
    <t>1899981565</t>
  </si>
  <si>
    <t>"dle pol. č. 997221551" 527 "t" * 9 "km"</t>
  </si>
  <si>
    <t>-504783843</t>
  </si>
  <si>
    <t>"dle pol. č. 113106123 - dlažba" 54,34 "t"</t>
  </si>
  <si>
    <t>"dle pol. č. 113107132 - bet. vrstva" 7,50 "t"</t>
  </si>
  <si>
    <t>"dle pol. č. 113202111 - obrubníky" 4,92 "t"</t>
  </si>
  <si>
    <t>"dle pol. č. 113204111 - obrubníky" 0,20 "t"</t>
  </si>
  <si>
    <t>1655311033</t>
  </si>
  <si>
    <t>"dle pol. č. 113106123 - dlažba" 54,34 "t" * 9 "km"</t>
  </si>
  <si>
    <t>"dle pol. č. 113107172 - bet. vrstva" 7,500 "t" * 9 "km"</t>
  </si>
  <si>
    <t>"dle pol. č. 113202111 - obrubníky" 4,920 "t" * 9 "km"</t>
  </si>
  <si>
    <t>"dle pol. č. 113204111 - obrubníky" 0,200 "t" * 9 "km"</t>
  </si>
  <si>
    <t>455381629</t>
  </si>
  <si>
    <t>-1325238163</t>
  </si>
  <si>
    <t>"dle pol. č. 997221551" 527 "t"</t>
  </si>
  <si>
    <t>-944516748</t>
  </si>
  <si>
    <t>SO 155-V</t>
  </si>
  <si>
    <t>Chodníky a cyklostezky Beroun na silnici II/605, chodníky -jih, II.etapa</t>
  </si>
  <si>
    <t>Montážní práce včetně dopravy, soubor VO - dodávka a montáž lamp - mezisoučet</t>
  </si>
  <si>
    <t>Montážní práce včetně dopravy, soubor VO - Pokládka a uložení infrastruktur - veřejné osvětlení - mezisoučet</t>
  </si>
  <si>
    <t>Montážní práce včetně dopravy, soubor VO - Ostatní náklady - mezisoučet</t>
  </si>
  <si>
    <t>Cena celkem bez DPH v Kč</t>
  </si>
  <si>
    <t>Montážní práce včetně dopravy, soubor VO - dodávka a montáž lamp veřejného osvětlení</t>
  </si>
  <si>
    <t>projektové označení</t>
  </si>
  <si>
    <t>název</t>
  </si>
  <si>
    <t>počet</t>
  </si>
  <si>
    <t>cena za jednotku</t>
  </si>
  <si>
    <t>součin</t>
  </si>
  <si>
    <t>D30,D27</t>
  </si>
  <si>
    <t>Výložník obloukový V89
200060-1</t>
  </si>
  <si>
    <t>D15,D16,D17,D22,D23,D24,D26,D30,D28,D29</t>
  </si>
  <si>
    <t>Výložník obloukový V89
250060-1</t>
  </si>
  <si>
    <t>D1,D2,D3,D11,D12,D13,D14,D25,D20, D9</t>
  </si>
  <si>
    <t>Výložník obloukový V89
150060-1</t>
  </si>
  <si>
    <t>D21,D19,D18,D10,D5,D4,D6,D7,D8</t>
  </si>
  <si>
    <t>Výložník obloukový V89
300060-1</t>
  </si>
  <si>
    <t>D1 - D30</t>
  </si>
  <si>
    <t>Stožár DOS 100V</t>
  </si>
  <si>
    <t>E1,E4,E3,E6,E7,E9,E11,E10,E12,E13,E14,E15,E19,E20,E22,E21,E26,E29,E30,E27,E28,E18,E31,E32</t>
  </si>
  <si>
    <t>SB 6-(89)</t>
  </si>
  <si>
    <t>E25,E16,E17,E5,E8,E2</t>
  </si>
  <si>
    <t>Výložník úhlový atyp na bandimex 150060</t>
  </si>
  <si>
    <t>E1,E3,E6,E7,E9,E10,E18,E19</t>
  </si>
  <si>
    <t>Výložník rovný přechod. Stožár SB6-(89) 300089</t>
  </si>
  <si>
    <t>E23,E24,E26,E20,E29,E30,E31,E28,E15, E11,E4</t>
  </si>
  <si>
    <t>Výložník rovný přechod. Stožár SB6-(89) 150089</t>
  </si>
  <si>
    <t>E32,E27,E13,E14,E10</t>
  </si>
  <si>
    <t>Výložník rovnýna přechod. Stožár SB6-(89) 200089</t>
  </si>
  <si>
    <t>PTs,S40</t>
  </si>
  <si>
    <t>Výložník rovný 150060-, úhel 180</t>
  </si>
  <si>
    <t>D1-D30</t>
  </si>
  <si>
    <t>Schréder AMPERA MIDI / 5096 / 48 LED / 700mA / NW / 106W</t>
  </si>
  <si>
    <t>E1,E2</t>
  </si>
  <si>
    <t>AMPERA MIDI / 5145 / 64 LED / 700mA / CW / 139W-P</t>
  </si>
  <si>
    <t>E3,E4</t>
  </si>
  <si>
    <t>AMPERA MIDI / 5145 / 48 LED / 500mA / CW / 75W-P</t>
  </si>
  <si>
    <t>E5,E6,E7,E8</t>
  </si>
  <si>
    <t>AMPERA MIDI / 5145 / 48 LED / 700mA / CW / 106W-P</t>
  </si>
  <si>
    <t>E9,E11,E10</t>
  </si>
  <si>
    <t>E14,E15,E12,E13</t>
  </si>
  <si>
    <t>E32,E31,E29,E30</t>
  </si>
  <si>
    <t>AMPERA MIDI / 5145 / 48 LED / 350mA / CW / 53W-P</t>
  </si>
  <si>
    <t>E28,E27</t>
  </si>
  <si>
    <t>E18,E19</t>
  </si>
  <si>
    <t>E20,E21</t>
  </si>
  <si>
    <t>E22</t>
  </si>
  <si>
    <t>AMPERA MIDI / 5145 / 48 LED / 700mA / CW / 106W-L</t>
  </si>
  <si>
    <t>E25,E23</t>
  </si>
  <si>
    <t>AMPERA MIDI / 5145 / 48 LED / 700mA / CW / 75W-L</t>
  </si>
  <si>
    <t>E26,E24</t>
  </si>
  <si>
    <t>AMPERA MIDI / 5145 / 48 LED / 700mA / CW / 75W-P</t>
  </si>
  <si>
    <t>E16, E17</t>
  </si>
  <si>
    <t>beton: C 20/25, vlastnosti XC2 - XC3</t>
  </si>
  <si>
    <t>Výkop jámy pro stožár VO do 60x60 cm, do hloubky 1200mm, III. Třídy</t>
  </si>
  <si>
    <t>Výkop jámy pro stožár VO do 60x60 cm, do hloubky 1500mm, III. Třídy</t>
  </si>
  <si>
    <t>kabel CYKY 3Cx1,5</t>
  </si>
  <si>
    <t>Odvoz přebytečného výkopového materiálu včetně nakládání a likvidace</t>
  </si>
  <si>
    <t xml:space="preserve">Doprava a práce z plošiny </t>
  </si>
  <si>
    <t>hod</t>
  </si>
  <si>
    <t>Demontáž sávajících lamp VO do 12m, včetně základu, zásyp a zhutnění zeminy, dodávka a montáž kabelové spojky. Odvoz a lividace přebytečného materiálu</t>
  </si>
  <si>
    <t>Montážní práce, včetně dopravy, soubor VO - dodávka a montáž lamp</t>
  </si>
  <si>
    <t>kpl</t>
  </si>
  <si>
    <t>Montážní práce včetně dopravy, soubor VO - Pokládka a uložení infrastruktur - veřejné osvětlení</t>
  </si>
  <si>
    <t>Kabel CYKY 4Jx16</t>
  </si>
  <si>
    <t>Ohebná dvouplášťová chránička kabelů Kopoflex; Ø 63mm</t>
  </si>
  <si>
    <t>Ohebná dvouplášťová chránička kabelů Kopoflex; Ø 110mm</t>
  </si>
  <si>
    <t>FeZn 10 Drát zemnící 1x10 mm - pozinkovaný</t>
  </si>
  <si>
    <t>Fólie 33 cm Výstražná fólie do výkopu</t>
  </si>
  <si>
    <t>Svorka SS - TREMIS</t>
  </si>
  <si>
    <t>ks</t>
  </si>
  <si>
    <t>Gumoasfaltová hydroizolace DenBit DISPER DN 10kg</t>
  </si>
  <si>
    <t>Výkop kabelové rýhy pro pokládku infrastruktur VO 35x50cm, III. Třídy</t>
  </si>
  <si>
    <t>Zásyp, včetně hutnění po vrstvách a hrubé úpravy terénu, kabelové rýhy pro pokládku infrastruktur VO 35x50cm</t>
  </si>
  <si>
    <t>Montážní práce, včetně dopravy,  soubor VO - Pokládka a uložení infrastruktur - veřejné osvětlení</t>
  </si>
  <si>
    <t>Montážní práce včetně dopravy, soubor VO - Ostatní náklady</t>
  </si>
  <si>
    <t>Vytyčení trasy a umístění stožárů VO</t>
  </si>
  <si>
    <t>km</t>
  </si>
  <si>
    <t>Vytyčení stávajících síti správců infrastruktur</t>
  </si>
  <si>
    <t>Geometrické zaměření v digitální a tištěné podobě 4x paré</t>
  </si>
  <si>
    <t>Součinnost se správcem VO</t>
  </si>
  <si>
    <t>Schéma zapojení dle skutečného stavu v digitální a tištěné podobě, 4x paré</t>
  </si>
  <si>
    <t>Pasportizace VO v digitální a tištěné podobě, 4x paré</t>
  </si>
  <si>
    <t xml:space="preserve">Revize el. Zařízení, 4x paré </t>
  </si>
  <si>
    <t>Stavební úpravy pro vedení chodníků a cyklostezek v ulici Plzeňská, chodníky -jih-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</si>
</sst>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rgb="FF969696"/>
      </right>
      <top/>
      <bottom style="hair">
        <color rgb="FF969696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 style="thin"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8" fillId="0" borderId="0">
      <alignment/>
      <protection/>
    </xf>
  </cellStyleXfs>
  <cellXfs count="55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2" fillId="0" borderId="2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28" fillId="0" borderId="2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9" fillId="2" borderId="0" xfId="20" applyFont="1" applyFill="1" applyAlignment="1" applyProtection="1">
      <alignment vertical="center"/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top"/>
      <protection locked="0"/>
    </xf>
    <xf numFmtId="0" fontId="27" fillId="0" borderId="31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9" fontId="3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21" applyFill="1" applyProtection="1">
      <alignment/>
      <protection/>
    </xf>
    <xf numFmtId="0" fontId="13" fillId="2" borderId="0" xfId="21" applyFont="1" applyFill="1" applyAlignment="1" applyProtection="1">
      <alignment vertical="center"/>
      <protection/>
    </xf>
    <xf numFmtId="0" fontId="14" fillId="2" borderId="0" xfId="21" applyFont="1" applyFill="1" applyAlignment="1" applyProtection="1">
      <alignment horizontal="left" vertical="center"/>
      <protection/>
    </xf>
    <xf numFmtId="0" fontId="35" fillId="2" borderId="0" xfId="22" applyFill="1" applyProtection="1">
      <protection/>
    </xf>
    <xf numFmtId="0" fontId="0" fillId="2" borderId="0" xfId="21" applyFill="1">
      <alignment/>
      <protection/>
    </xf>
    <xf numFmtId="0" fontId="0" fillId="0" borderId="0" xfId="21" applyFont="1" applyAlignment="1">
      <alignment horizontal="left" vertical="center"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0" xfId="21" applyBorder="1">
      <alignment/>
      <protection/>
    </xf>
    <xf numFmtId="0" fontId="17" fillId="0" borderId="0" xfId="21" applyFont="1" applyBorder="1" applyAlignment="1">
      <alignment horizontal="left" vertical="center"/>
      <protection/>
    </xf>
    <xf numFmtId="0" fontId="0" fillId="0" borderId="5" xfId="21" applyBorder="1">
      <alignment/>
      <protection/>
    </xf>
    <xf numFmtId="0" fontId="16" fillId="0" borderId="0" xfId="21" applyFont="1" applyAlignment="1">
      <alignment horizontal="left" vertic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" fillId="0" borderId="0" xfId="21" applyFont="1" applyBorder="1" applyAlignment="1">
      <alignment horizontal="left" vertical="center"/>
      <protection/>
    </xf>
    <xf numFmtId="165" fontId="3" fillId="0" borderId="0" xfId="21" applyNumberFormat="1" applyFont="1" applyBorder="1" applyAlignment="1">
      <alignment horizontal="left" vertical="center"/>
      <protection/>
    </xf>
    <xf numFmtId="0" fontId="0" fillId="0" borderId="4" xfId="21" applyFont="1" applyBorder="1" applyAlignment="1">
      <alignment vertical="center" wrapText="1"/>
      <protection/>
    </xf>
    <xf numFmtId="0" fontId="0" fillId="0" borderId="0" xfId="21" applyFont="1" applyBorder="1" applyAlignment="1">
      <alignment vertical="center" wrapText="1"/>
      <protection/>
    </xf>
    <xf numFmtId="0" fontId="0" fillId="0" borderId="5" xfId="21" applyFont="1" applyBorder="1" applyAlignment="1">
      <alignment vertical="center" wrapText="1"/>
      <protection/>
    </xf>
    <xf numFmtId="0" fontId="0" fillId="0" borderId="0" xfId="21" applyFont="1" applyAlignment="1">
      <alignment vertical="center" wrapText="1"/>
      <protection/>
    </xf>
    <xf numFmtId="0" fontId="0" fillId="0" borderId="13" xfId="21" applyFont="1" applyBorder="1" applyAlignment="1">
      <alignment vertical="center"/>
      <protection/>
    </xf>
    <xf numFmtId="0" fontId="0" fillId="0" borderId="21" xfId="21" applyFont="1" applyBorder="1" applyAlignment="1">
      <alignment vertical="center"/>
      <protection/>
    </xf>
    <xf numFmtId="0" fontId="19" fillId="0" borderId="0" xfId="21" applyFont="1" applyBorder="1" applyAlignment="1">
      <alignment horizontal="left" vertical="center"/>
      <protection/>
    </xf>
    <xf numFmtId="4" fontId="23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left" vertical="center"/>
      <protection/>
    </xf>
    <xf numFmtId="4" fontId="2" fillId="0" borderId="0" xfId="21" applyNumberFormat="1" applyFont="1" applyBorder="1" applyAlignment="1">
      <alignment vertical="center"/>
      <protection/>
    </xf>
    <xf numFmtId="164" fontId="2" fillId="0" borderId="0" xfId="21" applyNumberFormat="1" applyFont="1" applyBorder="1" applyAlignment="1">
      <alignment horizontal="right" vertical="center"/>
      <protection/>
    </xf>
    <xf numFmtId="0" fontId="0" fillId="4" borderId="0" xfId="21" applyFont="1" applyFill="1" applyBorder="1" applyAlignment="1">
      <alignment vertical="center"/>
      <protection/>
    </xf>
    <xf numFmtId="0" fontId="4" fillId="4" borderId="8" xfId="21" applyFont="1" applyFill="1" applyBorder="1" applyAlignment="1">
      <alignment horizontal="left" vertical="center"/>
      <protection/>
    </xf>
    <xf numFmtId="0" fontId="0" fillId="4" borderId="9" xfId="21" applyFont="1" applyFill="1" applyBorder="1" applyAlignment="1">
      <alignment vertical="center"/>
      <protection/>
    </xf>
    <xf numFmtId="0" fontId="4" fillId="4" borderId="9" xfId="21" applyFont="1" applyFill="1" applyBorder="1" applyAlignment="1">
      <alignment horizontal="right" vertical="center"/>
      <protection/>
    </xf>
    <xf numFmtId="0" fontId="4" fillId="4" borderId="9" xfId="21" applyFont="1" applyFill="1" applyBorder="1" applyAlignment="1">
      <alignment horizontal="center" vertical="center"/>
      <protection/>
    </xf>
    <xf numFmtId="4" fontId="4" fillId="4" borderId="9" xfId="21" applyNumberFormat="1" applyFont="1" applyFill="1" applyBorder="1" applyAlignment="1">
      <alignment vertical="center"/>
      <protection/>
    </xf>
    <xf numFmtId="0" fontId="0" fillId="4" borderId="22" xfId="21" applyFont="1" applyFill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3" fillId="4" borderId="0" xfId="21" applyFont="1" applyFill="1" applyBorder="1" applyAlignment="1">
      <alignment horizontal="left" vertical="center"/>
      <protection/>
    </xf>
    <xf numFmtId="0" fontId="3" fillId="4" borderId="0" xfId="21" applyFont="1" applyFill="1" applyBorder="1" applyAlignment="1">
      <alignment horizontal="right" vertical="center"/>
      <protection/>
    </xf>
    <xf numFmtId="0" fontId="0" fillId="4" borderId="5" xfId="21" applyFont="1" applyFill="1" applyBorder="1" applyAlignment="1">
      <alignment vertical="center"/>
      <protection/>
    </xf>
    <xf numFmtId="0" fontId="30" fillId="0" borderId="0" xfId="21" applyFont="1" applyBorder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3" xfId="21" applyFont="1" applyBorder="1" applyAlignment="1">
      <alignment horizontal="left" vertical="center"/>
      <protection/>
    </xf>
    <xf numFmtId="0" fontId="6" fillId="0" borderId="23" xfId="21" applyFont="1" applyBorder="1" applyAlignment="1">
      <alignment vertical="center"/>
      <protection/>
    </xf>
    <xf numFmtId="4" fontId="6" fillId="0" borderId="23" xfId="21" applyNumberFormat="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23" xfId="21" applyFont="1" applyBorder="1" applyAlignment="1">
      <alignment horizontal="left" vertical="center"/>
      <protection/>
    </xf>
    <xf numFmtId="0" fontId="7" fillId="0" borderId="23" xfId="21" applyFont="1" applyBorder="1" applyAlignment="1">
      <alignment vertical="center"/>
      <protection/>
    </xf>
    <xf numFmtId="4" fontId="7" fillId="0" borderId="23" xfId="21" applyNumberFormat="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>
      <alignment/>
      <protection/>
    </xf>
    <xf numFmtId="0" fontId="17" fillId="0" borderId="0" xfId="21" applyFont="1" applyAlignment="1">
      <alignment horizontal="left" vertical="center"/>
      <protection/>
    </xf>
    <xf numFmtId="0" fontId="3" fillId="0" borderId="0" xfId="21" applyFont="1" applyAlignment="1">
      <alignment horizontal="left" vertical="center"/>
      <protection/>
    </xf>
    <xf numFmtId="165" fontId="3" fillId="0" borderId="0" xfId="21" applyNumberFormat="1" applyFont="1" applyAlignment="1">
      <alignment horizontal="left" vertical="center"/>
      <protection/>
    </xf>
    <xf numFmtId="0" fontId="0" fillId="0" borderId="0" xfId="21" applyFont="1" applyFill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3" fillId="4" borderId="16" xfId="21" applyFont="1" applyFill="1" applyBorder="1" applyAlignment="1">
      <alignment horizontal="center" vertical="center" wrapText="1"/>
      <protection/>
    </xf>
    <xf numFmtId="0" fontId="3" fillId="4" borderId="17" xfId="21" applyFont="1" applyFill="1" applyBorder="1" applyAlignment="1">
      <alignment horizontal="center" vertical="center" wrapText="1"/>
      <protection/>
    </xf>
    <xf numFmtId="0" fontId="3" fillId="4" borderId="18" xfId="21" applyFont="1" applyFill="1" applyBorder="1" applyAlignment="1">
      <alignment horizontal="center" vertical="center" wrapText="1"/>
      <protection/>
    </xf>
    <xf numFmtId="0" fontId="18" fillId="0" borderId="16" xfId="21" applyFont="1" applyBorder="1" applyAlignment="1">
      <alignment horizontal="center" vertical="center" wrapText="1"/>
      <protection/>
    </xf>
    <xf numFmtId="0" fontId="18" fillId="0" borderId="17" xfId="21" applyFont="1" applyBorder="1" applyAlignment="1">
      <alignment horizontal="center" vertical="center" wrapText="1"/>
      <protection/>
    </xf>
    <xf numFmtId="0" fontId="18" fillId="0" borderId="18" xfId="21" applyFont="1" applyBorder="1" applyAlignment="1">
      <alignment horizontal="center" vertical="center" wrapText="1"/>
      <protection/>
    </xf>
    <xf numFmtId="0" fontId="0" fillId="0" borderId="0" xfId="21" applyFont="1" applyAlignment="1">
      <alignment horizontal="center" vertical="center" wrapText="1"/>
      <protection/>
    </xf>
    <xf numFmtId="0" fontId="23" fillId="0" borderId="0" xfId="21" applyFont="1" applyAlignment="1">
      <alignment horizontal="left" vertical="center"/>
      <protection/>
    </xf>
    <xf numFmtId="4" fontId="23" fillId="0" borderId="0" xfId="21" applyNumberFormat="1" applyFont="1" applyAlignment="1">
      <alignment/>
      <protection/>
    </xf>
    <xf numFmtId="0" fontId="0" fillId="0" borderId="19" xfId="21" applyFont="1" applyBorder="1" applyAlignment="1">
      <alignment vertical="center"/>
      <protection/>
    </xf>
    <xf numFmtId="166" fontId="31" fillId="0" borderId="13" xfId="21" applyNumberFormat="1" applyFont="1" applyBorder="1" applyAlignment="1">
      <alignment/>
      <protection/>
    </xf>
    <xf numFmtId="166" fontId="31" fillId="0" borderId="14" xfId="21" applyNumberFormat="1" applyFont="1" applyBorder="1" applyAlignment="1">
      <alignment/>
      <protection/>
    </xf>
    <xf numFmtId="4" fontId="32" fillId="0" borderId="0" xfId="21" applyNumberFormat="1" applyFont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8" fillId="0" borderId="4" xfId="21" applyFont="1" applyBorder="1" applyAlignment="1">
      <alignment/>
      <protection/>
    </xf>
    <xf numFmtId="0" fontId="8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4" fontId="6" fillId="0" borderId="0" xfId="21" applyNumberFormat="1" applyFont="1" applyAlignment="1">
      <alignment/>
      <protection/>
    </xf>
    <xf numFmtId="0" fontId="8" fillId="0" borderId="20" xfId="21" applyFont="1" applyBorder="1" applyAlignment="1">
      <alignment/>
      <protection/>
    </xf>
    <xf numFmtId="0" fontId="8" fillId="0" borderId="0" xfId="21" applyFont="1" applyBorder="1" applyAlignment="1">
      <alignment/>
      <protection/>
    </xf>
    <xf numFmtId="166" fontId="8" fillId="0" borderId="0" xfId="21" applyNumberFormat="1" applyFont="1" applyBorder="1" applyAlignment="1">
      <alignment/>
      <protection/>
    </xf>
    <xf numFmtId="166" fontId="8" fillId="0" borderId="15" xfId="21" applyNumberFormat="1" applyFont="1" applyBorder="1" applyAlignment="1">
      <alignment/>
      <protection/>
    </xf>
    <xf numFmtId="0" fontId="8" fillId="0" borderId="0" xfId="21" applyFont="1" applyAlignment="1">
      <alignment horizontal="center"/>
      <protection/>
    </xf>
    <xf numFmtId="4" fontId="8" fillId="0" borderId="0" xfId="21" applyNumberFormat="1" applyFont="1" applyAlignment="1">
      <alignment vertical="center"/>
      <protection/>
    </xf>
    <xf numFmtId="0" fontId="7" fillId="0" borderId="0" xfId="21" applyFont="1" applyAlignment="1">
      <alignment horizontal="left"/>
      <protection/>
    </xf>
    <xf numFmtId="4" fontId="7" fillId="0" borderId="0" xfId="21" applyNumberFormat="1" applyFont="1" applyAlignment="1">
      <alignment/>
      <protection/>
    </xf>
    <xf numFmtId="0" fontId="0" fillId="0" borderId="4" xfId="21" applyFont="1" applyBorder="1" applyAlignment="1" applyProtection="1">
      <alignment vertical="center"/>
      <protection locked="0"/>
    </xf>
    <xf numFmtId="0" fontId="0" fillId="0" borderId="24" xfId="21" applyFont="1" applyBorder="1" applyAlignment="1" applyProtection="1">
      <alignment horizontal="center" vertical="center"/>
      <protection locked="0"/>
    </xf>
    <xf numFmtId="49" fontId="0" fillId="0" borderId="24" xfId="21" applyNumberFormat="1" applyFont="1" applyBorder="1" applyAlignment="1" applyProtection="1">
      <alignment horizontal="left" vertical="center" wrapText="1"/>
      <protection locked="0"/>
    </xf>
    <xf numFmtId="0" fontId="0" fillId="0" borderId="24" xfId="21" applyFont="1" applyBorder="1" applyAlignment="1" applyProtection="1">
      <alignment horizontal="left" vertical="center" wrapText="1"/>
      <protection locked="0"/>
    </xf>
    <xf numFmtId="0" fontId="0" fillId="0" borderId="24" xfId="21" applyFont="1" applyBorder="1" applyAlignment="1" applyProtection="1">
      <alignment horizontal="center" vertical="center" wrapText="1"/>
      <protection locked="0"/>
    </xf>
    <xf numFmtId="167" fontId="0" fillId="0" borderId="24" xfId="21" applyNumberFormat="1" applyFont="1" applyBorder="1" applyAlignment="1" applyProtection="1">
      <alignment vertical="center"/>
      <protection locked="0"/>
    </xf>
    <xf numFmtId="4" fontId="0" fillId="0" borderId="24" xfId="21" applyNumberFormat="1" applyFont="1" applyBorder="1" applyAlignment="1" applyProtection="1">
      <alignment vertical="center"/>
      <protection locked="0"/>
    </xf>
    <xf numFmtId="0" fontId="2" fillId="0" borderId="24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166" fontId="2" fillId="0" borderId="0" xfId="21" applyNumberFormat="1" applyFont="1" applyBorder="1" applyAlignment="1">
      <alignment vertical="center"/>
      <protection/>
    </xf>
    <xf numFmtId="166" fontId="2" fillId="0" borderId="15" xfId="21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33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left" vertical="center" wrapText="1"/>
      <protection/>
    </xf>
    <xf numFmtId="167" fontId="9" fillId="0" borderId="0" xfId="21" applyNumberFormat="1" applyFont="1" applyAlignment="1">
      <alignment vertical="center"/>
      <protection/>
    </xf>
    <xf numFmtId="0" fontId="9" fillId="0" borderId="2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15" xfId="21" applyFont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0" fillId="0" borderId="4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10" fillId="0" borderId="0" xfId="21" applyFont="1" applyAlignment="1">
      <alignment horizontal="left" vertical="center" wrapText="1"/>
      <protection/>
    </xf>
    <xf numFmtId="0" fontId="10" fillId="0" borderId="20" xfId="21" applyFont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15" xfId="21" applyFont="1" applyBorder="1" applyAlignment="1">
      <alignment vertical="center"/>
      <protection/>
    </xf>
    <xf numFmtId="0" fontId="2" fillId="5" borderId="24" xfId="21" applyFont="1" applyFill="1" applyBorder="1" applyAlignment="1" applyProtection="1">
      <alignment horizontal="left" vertical="center"/>
      <protection locked="0"/>
    </xf>
    <xf numFmtId="0" fontId="10" fillId="0" borderId="0" xfId="21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11" fillId="0" borderId="0" xfId="21" applyFont="1" applyFill="1" applyAlignment="1">
      <alignment vertical="center"/>
      <protection/>
    </xf>
    <xf numFmtId="0" fontId="11" fillId="0" borderId="4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left" vertical="center" wrapText="1"/>
      <protection/>
    </xf>
    <xf numFmtId="167" fontId="11" fillId="0" borderId="0" xfId="21" applyNumberFormat="1" applyFont="1" applyAlignment="1">
      <alignment vertical="center"/>
      <protection/>
    </xf>
    <xf numFmtId="0" fontId="11" fillId="0" borderId="2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15" xfId="21" applyFont="1" applyBorder="1" applyAlignment="1">
      <alignment vertical="center"/>
      <protection/>
    </xf>
    <xf numFmtId="0" fontId="9" fillId="0" borderId="0" xfId="21" applyFont="1" applyAlignment="1">
      <alignment horizontal="left" vertical="center" wrapText="1"/>
      <protection/>
    </xf>
    <xf numFmtId="0" fontId="34" fillId="0" borderId="24" xfId="21" applyFont="1" applyBorder="1" applyAlignment="1" applyProtection="1">
      <alignment horizontal="center" vertical="center"/>
      <protection locked="0"/>
    </xf>
    <xf numFmtId="49" fontId="34" fillId="0" borderId="24" xfId="21" applyNumberFormat="1" applyFont="1" applyBorder="1" applyAlignment="1" applyProtection="1">
      <alignment horizontal="left" vertical="center" wrapText="1"/>
      <protection locked="0"/>
    </xf>
    <xf numFmtId="0" fontId="34" fillId="0" borderId="24" xfId="21" applyFont="1" applyBorder="1" applyAlignment="1" applyProtection="1">
      <alignment horizontal="left" vertical="center" wrapText="1"/>
      <protection locked="0"/>
    </xf>
    <xf numFmtId="0" fontId="34" fillId="0" borderId="24" xfId="21" applyFont="1" applyBorder="1" applyAlignment="1" applyProtection="1">
      <alignment horizontal="center" vertical="center" wrapText="1"/>
      <protection locked="0"/>
    </xf>
    <xf numFmtId="167" fontId="34" fillId="0" borderId="24" xfId="21" applyNumberFormat="1" applyFont="1" applyBorder="1" applyAlignment="1" applyProtection="1">
      <alignment vertical="center"/>
      <protection locked="0"/>
    </xf>
    <xf numFmtId="4" fontId="34" fillId="0" borderId="24" xfId="21" applyNumberFormat="1" applyFont="1" applyBorder="1" applyAlignment="1" applyProtection="1">
      <alignment vertical="center"/>
      <protection locked="0"/>
    </xf>
    <xf numFmtId="0" fontId="34" fillId="0" borderId="4" xfId="21" applyFont="1" applyBorder="1" applyAlignment="1">
      <alignment vertical="center"/>
      <protection/>
    </xf>
    <xf numFmtId="0" fontId="34" fillId="0" borderId="24" xfId="21" applyFont="1" applyBorder="1" applyAlignment="1">
      <alignment horizontal="left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11" fillId="0" borderId="0" xfId="21" applyFont="1" applyAlignment="1" applyProtection="1">
      <alignment vertical="center"/>
      <protection locked="0"/>
    </xf>
    <xf numFmtId="0" fontId="11" fillId="0" borderId="0" xfId="21" applyFont="1" applyFill="1" applyAlignment="1">
      <alignment vertical="center"/>
      <protection/>
    </xf>
    <xf numFmtId="0" fontId="11" fillId="0" borderId="4" xfId="21" applyFont="1" applyFill="1" applyBorder="1" applyAlignment="1">
      <alignment vertical="center"/>
      <protection/>
    </xf>
    <xf numFmtId="0" fontId="11" fillId="0" borderId="4" xfId="21" applyFont="1" applyBorder="1" applyAlignment="1">
      <alignment vertical="center"/>
      <protection/>
    </xf>
    <xf numFmtId="0" fontId="11" fillId="0" borderId="2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15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left" vertical="center" wrapText="1"/>
      <protection/>
    </xf>
    <xf numFmtId="167" fontId="11" fillId="0" borderId="0" xfId="21" applyNumberFormat="1" applyFont="1" applyAlignment="1">
      <alignment vertical="center"/>
      <protection/>
    </xf>
    <xf numFmtId="0" fontId="11" fillId="0" borderId="0" xfId="21" applyFont="1" applyAlignment="1" applyProtection="1">
      <alignment vertical="center"/>
      <protection locked="0"/>
    </xf>
    <xf numFmtId="167" fontId="9" fillId="0" borderId="0" xfId="21" applyNumberFormat="1" applyFont="1" applyAlignment="1">
      <alignment vertical="center"/>
      <protection/>
    </xf>
    <xf numFmtId="0" fontId="34" fillId="0" borderId="24" xfId="21" applyFont="1" applyFill="1" applyBorder="1" applyAlignment="1" applyProtection="1">
      <alignment horizontal="center" vertical="center"/>
      <protection locked="0"/>
    </xf>
    <xf numFmtId="49" fontId="34" fillId="0" borderId="24" xfId="21" applyNumberFormat="1" applyFont="1" applyFill="1" applyBorder="1" applyAlignment="1" applyProtection="1">
      <alignment horizontal="left" vertical="center" wrapText="1"/>
      <protection locked="0"/>
    </xf>
    <xf numFmtId="0" fontId="34" fillId="0" borderId="24" xfId="21" applyFont="1" applyFill="1" applyBorder="1" applyAlignment="1" applyProtection="1">
      <alignment horizontal="left" vertical="center" wrapText="1"/>
      <protection locked="0"/>
    </xf>
    <xf numFmtId="0" fontId="34" fillId="0" borderId="24" xfId="21" applyFont="1" applyFill="1" applyBorder="1" applyAlignment="1" applyProtection="1">
      <alignment horizontal="center" vertical="center" wrapText="1"/>
      <protection locked="0"/>
    </xf>
    <xf numFmtId="167" fontId="34" fillId="0" borderId="24" xfId="21" applyNumberFormat="1" applyFont="1" applyFill="1" applyBorder="1" applyAlignment="1" applyProtection="1">
      <alignment vertical="center"/>
      <protection locked="0"/>
    </xf>
    <xf numFmtId="4" fontId="34" fillId="0" borderId="24" xfId="21" applyNumberFormat="1" applyFont="1" applyFill="1" applyBorder="1" applyAlignment="1" applyProtection="1">
      <alignment vertical="center"/>
      <protection locked="0"/>
    </xf>
    <xf numFmtId="0" fontId="34" fillId="0" borderId="4" xfId="21" applyFont="1" applyBorder="1" applyAlignment="1">
      <alignment vertical="center"/>
      <protection/>
    </xf>
    <xf numFmtId="0" fontId="34" fillId="5" borderId="24" xfId="21" applyFont="1" applyFill="1" applyBorder="1" applyAlignment="1" applyProtection="1">
      <alignment horizontal="left" vertical="center"/>
      <protection locked="0"/>
    </xf>
    <xf numFmtId="0" fontId="34" fillId="0" borderId="0" xfId="21" applyFont="1" applyBorder="1" applyAlignment="1">
      <alignment horizontal="center" vertical="center"/>
      <protection/>
    </xf>
    <xf numFmtId="166" fontId="2" fillId="0" borderId="0" xfId="21" applyNumberFormat="1" applyFont="1" applyBorder="1" applyAlignment="1">
      <alignment vertical="center"/>
      <protection/>
    </xf>
    <xf numFmtId="166" fontId="2" fillId="0" borderId="15" xfId="21" applyNumberFormat="1" applyFont="1" applyBorder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horizontal="left" vertical="center" wrapText="1"/>
      <protection/>
    </xf>
    <xf numFmtId="167" fontId="9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 applyProtection="1">
      <alignment vertical="center"/>
      <protection locked="0"/>
    </xf>
    <xf numFmtId="0" fontId="9" fillId="0" borderId="2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15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Alignment="1">
      <alignment horizontal="left" vertical="center"/>
      <protection/>
    </xf>
    <xf numFmtId="4" fontId="34" fillId="0" borderId="24" xfId="21" applyNumberFormat="1" applyFont="1" applyFill="1" applyBorder="1" applyAlignment="1" applyProtection="1">
      <alignment vertical="center"/>
      <protection locked="0"/>
    </xf>
    <xf numFmtId="0" fontId="34" fillId="5" borderId="24" xfId="2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4" fontId="0" fillId="0" borderId="24" xfId="21" applyNumberFormat="1" applyFont="1" applyFill="1" applyBorder="1" applyAlignment="1" applyProtection="1">
      <alignment vertical="center"/>
      <protection locked="0"/>
    </xf>
    <xf numFmtId="0" fontId="2" fillId="0" borderId="23" xfId="21" applyFont="1" applyBorder="1" applyAlignment="1">
      <alignment horizontal="center" vertical="center"/>
      <protection/>
    </xf>
    <xf numFmtId="166" fontId="2" fillId="0" borderId="23" xfId="21" applyNumberFormat="1" applyFont="1" applyBorder="1" applyAlignment="1">
      <alignment vertical="center"/>
      <protection/>
    </xf>
    <xf numFmtId="166" fontId="2" fillId="0" borderId="33" xfId="21" applyNumberFormat="1" applyFont="1" applyBorder="1" applyAlignment="1">
      <alignment vertical="center"/>
      <protection/>
    </xf>
    <xf numFmtId="0" fontId="35" fillId="0" borderId="0" xfId="20" applyAlignment="1">
      <alignment horizontal="center" vertical="center"/>
    </xf>
    <xf numFmtId="0" fontId="0" fillId="0" borderId="0" xfId="21" applyFont="1" applyBorder="1" applyAlignment="1">
      <alignment vertical="center"/>
      <protection/>
    </xf>
    <xf numFmtId="0" fontId="18" fillId="0" borderId="0" xfId="2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29" fillId="2" borderId="0" xfId="22" applyFont="1" applyFill="1" applyAlignment="1" applyProtection="1">
      <alignment vertical="center"/>
      <protection/>
    </xf>
    <xf numFmtId="0" fontId="0" fillId="0" borderId="0" xfId="21">
      <alignment/>
      <protection/>
    </xf>
    <xf numFmtId="0" fontId="18" fillId="0" borderId="0" xfId="21" applyFont="1" applyBorder="1" applyAlignment="1">
      <alignment horizontal="left" vertical="center"/>
      <protection/>
    </xf>
    <xf numFmtId="0" fontId="38" fillId="0" borderId="0" xfId="23" applyAlignment="1">
      <alignment horizontal="left" vertical="center" wrapText="1"/>
      <protection/>
    </xf>
    <xf numFmtId="0" fontId="38" fillId="0" borderId="34" xfId="23" applyBorder="1" applyAlignment="1">
      <alignment horizontal="left" vertical="center" wrapText="1"/>
      <protection/>
    </xf>
    <xf numFmtId="0" fontId="38" fillId="0" borderId="35" xfId="23" applyBorder="1" applyAlignment="1">
      <alignment horizontal="left" vertical="center" wrapText="1"/>
      <protection/>
    </xf>
    <xf numFmtId="0" fontId="40" fillId="0" borderId="36" xfId="23" applyFont="1" applyBorder="1" applyAlignment="1">
      <alignment horizontal="center" vertical="center" wrapText="1"/>
      <protection/>
    </xf>
    <xf numFmtId="0" fontId="38" fillId="0" borderId="37" xfId="23" applyFill="1" applyBorder="1" applyAlignment="1">
      <alignment horizontal="left" vertical="center" wrapText="1"/>
      <protection/>
    </xf>
    <xf numFmtId="0" fontId="41" fillId="6" borderId="37" xfId="23" applyFont="1" applyFill="1" applyBorder="1" applyAlignment="1">
      <alignment horizontal="left" vertical="center" wrapText="1"/>
      <protection/>
    </xf>
    <xf numFmtId="0" fontId="38" fillId="0" borderId="0" xfId="23" applyFill="1" applyAlignment="1">
      <alignment horizontal="left" vertical="center" wrapText="1"/>
      <protection/>
    </xf>
    <xf numFmtId="0" fontId="38" fillId="0" borderId="37" xfId="23" applyBorder="1" applyAlignment="1">
      <alignment horizontal="left" vertical="center" wrapText="1"/>
      <protection/>
    </xf>
    <xf numFmtId="0" fontId="40" fillId="0" borderId="37" xfId="23" applyFont="1" applyBorder="1" applyAlignment="1">
      <alignment horizontal="center" vertical="center" wrapText="1"/>
      <protection/>
    </xf>
    <xf numFmtId="0" fontId="38" fillId="0" borderId="38" xfId="23" applyBorder="1" applyAlignment="1">
      <alignment horizontal="left" vertical="center" wrapText="1"/>
      <protection/>
    </xf>
    <xf numFmtId="0" fontId="38" fillId="0" borderId="39" xfId="23" applyBorder="1" applyAlignment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16" fillId="7" borderId="0" xfId="21" applyFont="1" applyFill="1" applyAlignment="1">
      <alignment horizontal="center" vertical="center"/>
      <protection/>
    </xf>
    <xf numFmtId="0" fontId="0" fillId="0" borderId="0" xfId="21">
      <alignment/>
      <protection/>
    </xf>
    <xf numFmtId="0" fontId="18" fillId="0" borderId="0" xfId="21" applyFont="1" applyBorder="1" applyAlignment="1">
      <alignment horizontal="left" vertical="center" wrapText="1"/>
      <protection/>
    </xf>
    <xf numFmtId="0" fontId="18" fillId="0" borderId="0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left" vertical="center" wrapText="1"/>
      <protection/>
    </xf>
    <xf numFmtId="0" fontId="0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left" vertical="center" wrapText="1"/>
      <protection/>
    </xf>
    <xf numFmtId="0" fontId="0" fillId="0" borderId="0" xfId="21" applyFont="1" applyBorder="1" applyAlignment="1">
      <alignment horizontal="left" vertical="center"/>
      <protection/>
    </xf>
    <xf numFmtId="0" fontId="18" fillId="0" borderId="0" xfId="21" applyFont="1" applyAlignment="1">
      <alignment horizontal="left" vertical="center" wrapText="1"/>
      <protection/>
    </xf>
    <xf numFmtId="0" fontId="18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center" wrapText="1"/>
      <protection/>
    </xf>
    <xf numFmtId="0" fontId="0" fillId="0" borderId="0" xfId="21" applyFont="1" applyAlignment="1">
      <alignment vertical="center"/>
      <protection/>
    </xf>
    <xf numFmtId="0" fontId="29" fillId="2" borderId="0" xfId="22" applyFont="1" applyFill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7" fillId="0" borderId="37" xfId="23" applyFont="1" applyBorder="1" applyAlignment="1">
      <alignment horizontal="left" vertical="center" wrapText="1"/>
      <protection/>
    </xf>
    <xf numFmtId="0" fontId="37" fillId="0" borderId="43" xfId="23" applyFont="1" applyBorder="1" applyAlignment="1">
      <alignment horizontal="left" vertical="center" wrapText="1"/>
      <protection/>
    </xf>
    <xf numFmtId="0" fontId="39" fillId="0" borderId="44" xfId="23" applyFont="1" applyBorder="1" applyAlignment="1">
      <alignment horizontal="left" vertical="center" wrapText="1"/>
      <protection/>
    </xf>
    <xf numFmtId="0" fontId="39" fillId="0" borderId="45" xfId="23" applyFont="1" applyBorder="1" applyAlignment="1">
      <alignment horizontal="left" vertical="center" wrapText="1"/>
      <protection/>
    </xf>
    <xf numFmtId="0" fontId="39" fillId="0" borderId="46" xfId="23" applyFont="1" applyBorder="1" applyAlignment="1">
      <alignment horizontal="left" vertical="center" wrapText="1"/>
      <protection/>
    </xf>
    <xf numFmtId="0" fontId="40" fillId="0" borderId="36" xfId="23" applyFont="1" applyBorder="1" applyAlignment="1">
      <alignment horizontal="center" vertical="center" wrapText="1"/>
      <protection/>
    </xf>
    <xf numFmtId="0" fontId="37" fillId="0" borderId="38" xfId="23" applyFont="1" applyBorder="1" applyAlignment="1">
      <alignment horizontal="left" vertical="center" wrapText="1"/>
      <protection/>
    </xf>
    <xf numFmtId="0" fontId="37" fillId="0" borderId="25" xfId="23" applyFont="1" applyBorder="1" applyAlignment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left"/>
      <protection locked="0"/>
    </xf>
    <xf numFmtId="0" fontId="27" fillId="0" borderId="31" xfId="0" applyFont="1" applyBorder="1" applyAlignment="1" applyProtection="1">
      <alignment horizontal="left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  <cellStyle name="Normální 3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6"/>
  <sheetViews>
    <sheetView showGridLines="0" tabSelected="1" workbookViewId="0" topLeftCell="A1">
      <pane ySplit="1" topLeftCell="A2" activePane="bottomLeft" state="frozen"/>
      <selection pane="bottomLeft" activeCell="CK21" sqref="CK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33203125" style="0" hidden="1" customWidth="1"/>
    <col min="45" max="47" width="25.83203125" style="0" hidden="1" customWidth="1"/>
    <col min="48" max="51" width="21.66015625" style="0" hidden="1" customWidth="1"/>
    <col min="52" max="52" width="9.83203125" style="0" hidden="1" customWidth="1"/>
    <col min="53" max="53" width="12.5" style="0" hidden="1" customWidth="1"/>
    <col min="54" max="54" width="21.5" style="0" hidden="1" customWidth="1"/>
    <col min="55" max="55" width="23.5" style="0" hidden="1" customWidth="1"/>
    <col min="56" max="56" width="30.66015625" style="0" hidden="1" customWidth="1"/>
    <col min="57" max="57" width="66.5" style="0" hidden="1" customWidth="1"/>
    <col min="58" max="87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506" t="s">
        <v>8</v>
      </c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489" t="s">
        <v>16</v>
      </c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491" t="s">
        <v>18</v>
      </c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28"/>
      <c r="AQ6" s="30"/>
      <c r="BS6" s="23" t="s">
        <v>9</v>
      </c>
    </row>
    <row r="7" spans="2:71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2:71" ht="14.4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239">
        <v>43414</v>
      </c>
      <c r="AO8" s="28"/>
      <c r="AP8" s="28"/>
      <c r="AQ8" s="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45" customHeight="1">
      <c r="B10" s="27"/>
      <c r="C10" s="28"/>
      <c r="D10" s="35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25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.4" customHeight="1">
      <c r="B11" s="27"/>
      <c r="C11" s="28"/>
      <c r="D11" s="28"/>
      <c r="E11" s="33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27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45" customHeight="1">
      <c r="B13" s="27"/>
      <c r="C13" s="28"/>
      <c r="D13" s="35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25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5">
      <c r="B14" s="27"/>
      <c r="C14" s="28"/>
      <c r="D14" s="28"/>
      <c r="E14" s="33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27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25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31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27</v>
      </c>
      <c r="AL17" s="28"/>
      <c r="AM17" s="28"/>
      <c r="AN17" s="33" t="s">
        <v>5</v>
      </c>
      <c r="AO17" s="28"/>
      <c r="AP17" s="28"/>
      <c r="AQ17" s="30"/>
      <c r="BS17" s="23" t="s">
        <v>32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57" customHeight="1">
      <c r="B20" s="27"/>
      <c r="C20" s="28"/>
      <c r="D20" s="28"/>
      <c r="E20" s="492" t="s">
        <v>34</v>
      </c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28"/>
      <c r="AP20" s="28"/>
      <c r="AQ20" s="30"/>
      <c r="BS20" s="23" t="s">
        <v>6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93">
        <v>0</v>
      </c>
      <c r="AL23" s="494"/>
      <c r="AM23" s="494"/>
      <c r="AN23" s="494"/>
      <c r="AO23" s="494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495" t="s">
        <v>36</v>
      </c>
      <c r="M25" s="495"/>
      <c r="N25" s="495"/>
      <c r="O25" s="495"/>
      <c r="P25" s="38"/>
      <c r="Q25" s="38"/>
      <c r="R25" s="38"/>
      <c r="S25" s="38"/>
      <c r="T25" s="38"/>
      <c r="U25" s="38"/>
      <c r="V25" s="38"/>
      <c r="W25" s="495" t="s">
        <v>37</v>
      </c>
      <c r="X25" s="495"/>
      <c r="Y25" s="495"/>
      <c r="Z25" s="495"/>
      <c r="AA25" s="495"/>
      <c r="AB25" s="495"/>
      <c r="AC25" s="495"/>
      <c r="AD25" s="495"/>
      <c r="AE25" s="495"/>
      <c r="AF25" s="38"/>
      <c r="AG25" s="38"/>
      <c r="AH25" s="38"/>
      <c r="AI25" s="38"/>
      <c r="AJ25" s="38"/>
      <c r="AK25" s="495" t="s">
        <v>38</v>
      </c>
      <c r="AL25" s="495"/>
      <c r="AM25" s="495"/>
      <c r="AN25" s="495"/>
      <c r="AO25" s="495"/>
      <c r="AP25" s="38"/>
      <c r="AQ25" s="41"/>
    </row>
    <row r="26" spans="2:43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486">
        <v>0.21</v>
      </c>
      <c r="M26" s="487"/>
      <c r="N26" s="487"/>
      <c r="O26" s="487"/>
      <c r="P26" s="44"/>
      <c r="Q26" s="44"/>
      <c r="R26" s="44"/>
      <c r="S26" s="44"/>
      <c r="T26" s="44"/>
      <c r="U26" s="44"/>
      <c r="V26" s="44"/>
      <c r="W26" s="488">
        <v>0</v>
      </c>
      <c r="X26" s="487"/>
      <c r="Y26" s="487"/>
      <c r="Z26" s="487"/>
      <c r="AA26" s="487"/>
      <c r="AB26" s="487"/>
      <c r="AC26" s="487"/>
      <c r="AD26" s="487"/>
      <c r="AE26" s="487"/>
      <c r="AF26" s="44"/>
      <c r="AG26" s="44"/>
      <c r="AH26" s="44"/>
      <c r="AI26" s="44"/>
      <c r="AJ26" s="44"/>
      <c r="AK26" s="488">
        <v>0</v>
      </c>
      <c r="AL26" s="487"/>
      <c r="AM26" s="487"/>
      <c r="AN26" s="487"/>
      <c r="AO26" s="487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486">
        <v>0.15</v>
      </c>
      <c r="M27" s="487"/>
      <c r="N27" s="487"/>
      <c r="O27" s="487"/>
      <c r="P27" s="44"/>
      <c r="Q27" s="44"/>
      <c r="R27" s="44"/>
      <c r="S27" s="44"/>
      <c r="T27" s="44"/>
      <c r="U27" s="44"/>
      <c r="V27" s="44"/>
      <c r="W27" s="488">
        <v>0</v>
      </c>
      <c r="X27" s="487"/>
      <c r="Y27" s="487"/>
      <c r="Z27" s="487"/>
      <c r="AA27" s="487"/>
      <c r="AB27" s="487"/>
      <c r="AC27" s="487"/>
      <c r="AD27" s="487"/>
      <c r="AE27" s="487"/>
      <c r="AF27" s="44"/>
      <c r="AG27" s="44"/>
      <c r="AH27" s="44"/>
      <c r="AI27" s="44"/>
      <c r="AJ27" s="44"/>
      <c r="AK27" s="488">
        <v>0</v>
      </c>
      <c r="AL27" s="487"/>
      <c r="AM27" s="487"/>
      <c r="AN27" s="487"/>
      <c r="AO27" s="487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486">
        <v>0.21</v>
      </c>
      <c r="M28" s="487"/>
      <c r="N28" s="487"/>
      <c r="O28" s="487"/>
      <c r="P28" s="44"/>
      <c r="Q28" s="44"/>
      <c r="R28" s="44"/>
      <c r="S28" s="44"/>
      <c r="T28" s="44"/>
      <c r="U28" s="44"/>
      <c r="V28" s="44"/>
      <c r="W28" s="488" t="e">
        <v>#REF!</v>
      </c>
      <c r="X28" s="487"/>
      <c r="Y28" s="487"/>
      <c r="Z28" s="487"/>
      <c r="AA28" s="487"/>
      <c r="AB28" s="487"/>
      <c r="AC28" s="487"/>
      <c r="AD28" s="487"/>
      <c r="AE28" s="487"/>
      <c r="AF28" s="44"/>
      <c r="AG28" s="44"/>
      <c r="AH28" s="44"/>
      <c r="AI28" s="44"/>
      <c r="AJ28" s="44"/>
      <c r="AK28" s="488">
        <v>0</v>
      </c>
      <c r="AL28" s="487"/>
      <c r="AM28" s="487"/>
      <c r="AN28" s="487"/>
      <c r="AO28" s="487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486">
        <v>0.15</v>
      </c>
      <c r="M29" s="487"/>
      <c r="N29" s="487"/>
      <c r="O29" s="487"/>
      <c r="P29" s="44"/>
      <c r="Q29" s="44"/>
      <c r="R29" s="44"/>
      <c r="S29" s="44"/>
      <c r="T29" s="44"/>
      <c r="U29" s="44"/>
      <c r="V29" s="44"/>
      <c r="W29" s="488" t="e">
        <v>#REF!</v>
      </c>
      <c r="X29" s="487"/>
      <c r="Y29" s="487"/>
      <c r="Z29" s="487"/>
      <c r="AA29" s="487"/>
      <c r="AB29" s="487"/>
      <c r="AC29" s="487"/>
      <c r="AD29" s="487"/>
      <c r="AE29" s="487"/>
      <c r="AF29" s="44"/>
      <c r="AG29" s="44"/>
      <c r="AH29" s="44"/>
      <c r="AI29" s="44"/>
      <c r="AJ29" s="44"/>
      <c r="AK29" s="488">
        <v>0</v>
      </c>
      <c r="AL29" s="487"/>
      <c r="AM29" s="487"/>
      <c r="AN29" s="487"/>
      <c r="AO29" s="487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486">
        <v>0</v>
      </c>
      <c r="M30" s="487"/>
      <c r="N30" s="487"/>
      <c r="O30" s="487"/>
      <c r="P30" s="44"/>
      <c r="Q30" s="44"/>
      <c r="R30" s="44"/>
      <c r="S30" s="44"/>
      <c r="T30" s="44"/>
      <c r="U30" s="44"/>
      <c r="V30" s="44"/>
      <c r="W30" s="488" t="e">
        <v>#REF!</v>
      </c>
      <c r="X30" s="487"/>
      <c r="Y30" s="487"/>
      <c r="Z30" s="487"/>
      <c r="AA30" s="487"/>
      <c r="AB30" s="487"/>
      <c r="AC30" s="487"/>
      <c r="AD30" s="487"/>
      <c r="AE30" s="487"/>
      <c r="AF30" s="44"/>
      <c r="AG30" s="44"/>
      <c r="AH30" s="44"/>
      <c r="AI30" s="44"/>
      <c r="AJ30" s="44"/>
      <c r="AK30" s="488">
        <v>0</v>
      </c>
      <c r="AL30" s="487"/>
      <c r="AM30" s="487"/>
      <c r="AN30" s="487"/>
      <c r="AO30" s="487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500" t="s">
        <v>47</v>
      </c>
      <c r="Y32" s="501"/>
      <c r="Z32" s="501"/>
      <c r="AA32" s="501"/>
      <c r="AB32" s="501"/>
      <c r="AC32" s="49"/>
      <c r="AD32" s="49"/>
      <c r="AE32" s="49"/>
      <c r="AF32" s="49"/>
      <c r="AG32" s="49"/>
      <c r="AH32" s="49"/>
      <c r="AI32" s="49"/>
      <c r="AJ32" s="49"/>
      <c r="AK32" s="502">
        <v>0</v>
      </c>
      <c r="AL32" s="501"/>
      <c r="AM32" s="501"/>
      <c r="AN32" s="501"/>
      <c r="AO32" s="503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5" s="1" customFormat="1" ht="36.95" customHeight="1">
      <c r="B39" s="462"/>
      <c r="C39" s="463" t="s">
        <v>48</v>
      </c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5"/>
      <c r="AR39" s="229"/>
      <c r="AS39" s="245"/>
    </row>
    <row r="40" spans="2:44" s="1" customFormat="1" ht="6.95" customHeight="1">
      <c r="B40" s="466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467"/>
      <c r="AR40" s="229"/>
    </row>
    <row r="41" spans="2:44" s="3" customFormat="1" ht="14.45" customHeight="1">
      <c r="B41" s="468"/>
      <c r="C41" s="469" t="s">
        <v>15</v>
      </c>
      <c r="D41" s="459"/>
      <c r="E41" s="459"/>
      <c r="F41" s="459"/>
      <c r="G41" s="459"/>
      <c r="H41" s="459"/>
      <c r="I41" s="459"/>
      <c r="J41" s="459"/>
      <c r="K41" s="459"/>
      <c r="L41" s="459" t="s">
        <v>16</v>
      </c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70"/>
      <c r="AR41" s="459"/>
    </row>
    <row r="42" spans="2:44" s="4" customFormat="1" ht="36.95" customHeight="1">
      <c r="B42" s="471"/>
      <c r="C42" s="472" t="s">
        <v>17</v>
      </c>
      <c r="D42" s="460"/>
      <c r="E42" s="460"/>
      <c r="F42" s="460"/>
      <c r="G42" s="460"/>
      <c r="H42" s="460"/>
      <c r="I42" s="460"/>
      <c r="J42" s="460"/>
      <c r="K42" s="460"/>
      <c r="L42" s="507" t="s">
        <v>18</v>
      </c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460"/>
      <c r="AQ42" s="473"/>
      <c r="AR42" s="460"/>
    </row>
    <row r="43" spans="2:44" s="1" customFormat="1" ht="6.95" customHeight="1">
      <c r="B43" s="466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467"/>
      <c r="AR43" s="229"/>
    </row>
    <row r="44" spans="2:44" s="1" customFormat="1" ht="15">
      <c r="B44" s="466"/>
      <c r="C44" s="469" t="s">
        <v>21</v>
      </c>
      <c r="D44" s="229"/>
      <c r="E44" s="229"/>
      <c r="F44" s="229"/>
      <c r="G44" s="229"/>
      <c r="H44" s="229"/>
      <c r="I44" s="229"/>
      <c r="J44" s="229"/>
      <c r="K44" s="229"/>
      <c r="L44" s="474" t="s">
        <v>22</v>
      </c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469" t="s">
        <v>23</v>
      </c>
      <c r="AJ44" s="229"/>
      <c r="AK44" s="229"/>
      <c r="AL44" s="229"/>
      <c r="AM44" s="509">
        <v>43414</v>
      </c>
      <c r="AN44" s="509"/>
      <c r="AO44" s="229"/>
      <c r="AP44" s="229"/>
      <c r="AQ44" s="467"/>
      <c r="AR44" s="229"/>
    </row>
    <row r="45" spans="2:44" s="1" customFormat="1" ht="6.95" customHeight="1">
      <c r="B45" s="466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467"/>
      <c r="AR45" s="229"/>
    </row>
    <row r="46" spans="2:56" s="1" customFormat="1" ht="15" customHeight="1">
      <c r="B46" s="466"/>
      <c r="C46" s="469" t="s">
        <v>24</v>
      </c>
      <c r="D46" s="229"/>
      <c r="E46" s="229"/>
      <c r="F46" s="229"/>
      <c r="G46" s="229"/>
      <c r="H46" s="229"/>
      <c r="I46" s="229"/>
      <c r="J46" s="229"/>
      <c r="K46" s="229"/>
      <c r="L46" s="459" t="s">
        <v>26</v>
      </c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469" t="s">
        <v>30</v>
      </c>
      <c r="AJ46" s="229"/>
      <c r="AK46" s="229"/>
      <c r="AL46" s="229"/>
      <c r="AM46" s="510" t="s">
        <v>31</v>
      </c>
      <c r="AN46" s="510"/>
      <c r="AO46" s="510"/>
      <c r="AP46" s="510"/>
      <c r="AQ46" s="467"/>
      <c r="AR46" s="229"/>
      <c r="AS46" s="511" t="s">
        <v>49</v>
      </c>
      <c r="AT46" s="512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466"/>
      <c r="C47" s="469" t="s">
        <v>28</v>
      </c>
      <c r="D47" s="229"/>
      <c r="E47" s="229"/>
      <c r="F47" s="229"/>
      <c r="G47" s="229"/>
      <c r="H47" s="229"/>
      <c r="I47" s="229"/>
      <c r="J47" s="229"/>
      <c r="K47" s="229"/>
      <c r="L47" s="459" t="s">
        <v>29</v>
      </c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467"/>
      <c r="AR47" s="229"/>
      <c r="AS47" s="513"/>
      <c r="AT47" s="514"/>
      <c r="AU47" s="38"/>
      <c r="AV47" s="38"/>
      <c r="AW47" s="38"/>
      <c r="AX47" s="38"/>
      <c r="AY47" s="38"/>
      <c r="AZ47" s="38"/>
      <c r="BA47" s="38"/>
      <c r="BB47" s="38"/>
      <c r="BC47" s="38"/>
      <c r="BD47" s="63"/>
    </row>
    <row r="48" spans="2:56" s="1" customFormat="1" ht="10.9" customHeight="1">
      <c r="B48" s="466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467"/>
      <c r="AR48" s="229"/>
      <c r="AS48" s="515"/>
      <c r="AT48" s="516"/>
      <c r="AU48" s="38"/>
      <c r="AV48" s="38"/>
      <c r="AW48" s="38"/>
      <c r="AX48" s="38"/>
      <c r="AY48" s="38"/>
      <c r="AZ48" s="38"/>
      <c r="BA48" s="38"/>
      <c r="BB48" s="38"/>
      <c r="BC48" s="38"/>
      <c r="BD48" s="63"/>
    </row>
    <row r="49" spans="2:56" s="1" customFormat="1" ht="29.25" customHeight="1">
      <c r="B49" s="466"/>
      <c r="C49" s="496" t="s">
        <v>50</v>
      </c>
      <c r="D49" s="497"/>
      <c r="E49" s="497"/>
      <c r="F49" s="497"/>
      <c r="G49" s="497"/>
      <c r="H49" s="64"/>
      <c r="I49" s="498" t="s">
        <v>51</v>
      </c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9" t="s">
        <v>52</v>
      </c>
      <c r="AH49" s="497"/>
      <c r="AI49" s="497"/>
      <c r="AJ49" s="497"/>
      <c r="AK49" s="497"/>
      <c r="AL49" s="497"/>
      <c r="AM49" s="497"/>
      <c r="AN49" s="498" t="s">
        <v>53</v>
      </c>
      <c r="AO49" s="497"/>
      <c r="AP49" s="497"/>
      <c r="AQ49" s="475" t="s">
        <v>54</v>
      </c>
      <c r="AR49" s="229"/>
      <c r="AS49" s="65" t="s">
        <v>55</v>
      </c>
      <c r="AT49" s="66" t="s">
        <v>56</v>
      </c>
      <c r="AU49" s="66" t="s">
        <v>57</v>
      </c>
      <c r="AV49" s="66" t="s">
        <v>58</v>
      </c>
      <c r="AW49" s="66" t="s">
        <v>59</v>
      </c>
      <c r="AX49" s="66" t="s">
        <v>60</v>
      </c>
      <c r="AY49" s="66" t="s">
        <v>61</v>
      </c>
      <c r="AZ49" s="66" t="s">
        <v>62</v>
      </c>
      <c r="BA49" s="66" t="s">
        <v>63</v>
      </c>
      <c r="BB49" s="66" t="s">
        <v>64</v>
      </c>
      <c r="BC49" s="66" t="s">
        <v>65</v>
      </c>
      <c r="BD49" s="67" t="s">
        <v>66</v>
      </c>
    </row>
    <row r="50" spans="2:56" s="1" customFormat="1" ht="10.9" customHeight="1">
      <c r="B50" s="466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467"/>
      <c r="AR50" s="229"/>
      <c r="AS50" s="68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76" s="4" customFormat="1" ht="32.45" customHeight="1">
      <c r="B51" s="471"/>
      <c r="C51" s="476" t="s">
        <v>67</v>
      </c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517">
        <v>0</v>
      </c>
      <c r="AH51" s="517"/>
      <c r="AI51" s="517"/>
      <c r="AJ51" s="517"/>
      <c r="AK51" s="517"/>
      <c r="AL51" s="517"/>
      <c r="AM51" s="517"/>
      <c r="AN51" s="518">
        <v>0</v>
      </c>
      <c r="AO51" s="518"/>
      <c r="AP51" s="518"/>
      <c r="AQ51" s="478" t="s">
        <v>5</v>
      </c>
      <c r="AR51" s="460"/>
      <c r="AS51" s="70">
        <v>0</v>
      </c>
      <c r="AT51" s="71">
        <v>0</v>
      </c>
      <c r="AU51" s="72" t="e">
        <v>#REF!</v>
      </c>
      <c r="AV51" s="71">
        <v>0</v>
      </c>
      <c r="AW51" s="71">
        <v>0</v>
      </c>
      <c r="AX51" s="71" t="e">
        <v>#REF!</v>
      </c>
      <c r="AY51" s="71" t="e">
        <v>#REF!</v>
      </c>
      <c r="AZ51" s="71">
        <v>0</v>
      </c>
      <c r="BA51" s="71">
        <v>0</v>
      </c>
      <c r="BB51" s="71" t="e">
        <v>#REF!</v>
      </c>
      <c r="BC51" s="71" t="e">
        <v>#REF!</v>
      </c>
      <c r="BD51" s="73" t="e">
        <v>#REF!</v>
      </c>
      <c r="BS51" s="59" t="s">
        <v>68</v>
      </c>
      <c r="BT51" s="59" t="s">
        <v>69</v>
      </c>
      <c r="BU51" s="74" t="s">
        <v>70</v>
      </c>
      <c r="BV51" s="59" t="s">
        <v>71</v>
      </c>
      <c r="BW51" s="59" t="s">
        <v>7</v>
      </c>
      <c r="BX51" s="59" t="s">
        <v>72</v>
      </c>
    </row>
    <row r="52" spans="1:76" s="5" customFormat="1" ht="31.5" customHeight="1">
      <c r="A52" s="441" t="s">
        <v>73</v>
      </c>
      <c r="B52" s="479"/>
      <c r="C52" s="480"/>
      <c r="D52" s="504" t="s">
        <v>577</v>
      </c>
      <c r="E52" s="504"/>
      <c r="F52" s="504"/>
      <c r="G52" s="504"/>
      <c r="H52" s="504"/>
      <c r="I52" s="481"/>
      <c r="J52" s="504" t="s">
        <v>578</v>
      </c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5">
        <v>0</v>
      </c>
      <c r="AH52" s="505"/>
      <c r="AI52" s="505"/>
      <c r="AJ52" s="505"/>
      <c r="AK52" s="505"/>
      <c r="AL52" s="505"/>
      <c r="AM52" s="505"/>
      <c r="AN52" s="505">
        <v>0</v>
      </c>
      <c r="AO52" s="505"/>
      <c r="AP52" s="505"/>
      <c r="AQ52" s="482" t="s">
        <v>76</v>
      </c>
      <c r="AR52" s="461"/>
      <c r="AS52" s="75">
        <v>0</v>
      </c>
      <c r="AT52" s="76">
        <v>0</v>
      </c>
      <c r="AU52" s="77" t="e">
        <v>#REF!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 t="e">
        <v>#REF!</v>
      </c>
      <c r="BD52" s="78" t="e">
        <v>#REF!</v>
      </c>
      <c r="BT52" s="79" t="s">
        <v>77</v>
      </c>
      <c r="BV52" s="79" t="s">
        <v>71</v>
      </c>
      <c r="BW52" s="79" t="s">
        <v>78</v>
      </c>
      <c r="BX52" s="79" t="s">
        <v>7</v>
      </c>
    </row>
    <row r="53" spans="1:76" s="5" customFormat="1" ht="31.5" customHeight="1">
      <c r="A53" s="441" t="s">
        <v>73</v>
      </c>
      <c r="B53" s="479"/>
      <c r="C53" s="480"/>
      <c r="D53" s="504" t="s">
        <v>74</v>
      </c>
      <c r="E53" s="504"/>
      <c r="F53" s="504"/>
      <c r="G53" s="504"/>
      <c r="H53" s="504"/>
      <c r="I53" s="481"/>
      <c r="J53" s="504" t="s">
        <v>75</v>
      </c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5">
        <v>0</v>
      </c>
      <c r="AH53" s="505"/>
      <c r="AI53" s="505"/>
      <c r="AJ53" s="505"/>
      <c r="AK53" s="505"/>
      <c r="AL53" s="505"/>
      <c r="AM53" s="505"/>
      <c r="AN53" s="505">
        <v>0</v>
      </c>
      <c r="AO53" s="505"/>
      <c r="AP53" s="505"/>
      <c r="AQ53" s="482" t="s">
        <v>76</v>
      </c>
      <c r="AR53" s="461"/>
      <c r="AS53" s="75">
        <v>0</v>
      </c>
      <c r="AT53" s="76">
        <v>0</v>
      </c>
      <c r="AU53" s="77" t="e">
        <v>#REF!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 t="e">
        <v>#REF!</v>
      </c>
      <c r="BC53" s="76" t="e">
        <v>#REF!</v>
      </c>
      <c r="BD53" s="78" t="e">
        <v>#REF!</v>
      </c>
      <c r="BT53" s="79" t="s">
        <v>77</v>
      </c>
      <c r="BV53" s="79" t="s">
        <v>71</v>
      </c>
      <c r="BW53" s="79" t="s">
        <v>78</v>
      </c>
      <c r="BX53" s="79" t="s">
        <v>7</v>
      </c>
    </row>
    <row r="54" spans="1:76" s="5" customFormat="1" ht="31.5" customHeight="1">
      <c r="A54" s="441" t="s">
        <v>73</v>
      </c>
      <c r="B54" s="479"/>
      <c r="C54" s="480"/>
      <c r="D54" s="504" t="s">
        <v>80</v>
      </c>
      <c r="E54" s="504"/>
      <c r="F54" s="504"/>
      <c r="G54" s="504"/>
      <c r="H54" s="504"/>
      <c r="I54" s="481"/>
      <c r="J54" s="504" t="s">
        <v>81</v>
      </c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5">
        <v>0</v>
      </c>
      <c r="AH54" s="505"/>
      <c r="AI54" s="505"/>
      <c r="AJ54" s="505"/>
      <c r="AK54" s="505"/>
      <c r="AL54" s="505"/>
      <c r="AM54" s="505"/>
      <c r="AN54" s="505">
        <v>0</v>
      </c>
      <c r="AO54" s="505"/>
      <c r="AP54" s="505"/>
      <c r="AQ54" s="482" t="s">
        <v>76</v>
      </c>
      <c r="AR54" s="461"/>
      <c r="AS54" s="75">
        <v>0</v>
      </c>
      <c r="AT54" s="76">
        <v>0</v>
      </c>
      <c r="AU54" s="77" t="e">
        <v>#REF!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 t="e">
        <v>#REF!</v>
      </c>
      <c r="BC54" s="76" t="e">
        <v>#REF!</v>
      </c>
      <c r="BD54" s="78" t="e">
        <v>#REF!</v>
      </c>
      <c r="BT54" s="79" t="s">
        <v>77</v>
      </c>
      <c r="BV54" s="79" t="s">
        <v>71</v>
      </c>
      <c r="BW54" s="79" t="s">
        <v>82</v>
      </c>
      <c r="BX54" s="79" t="s">
        <v>7</v>
      </c>
    </row>
    <row r="55" spans="2:44" s="1" customFormat="1" ht="30" customHeight="1">
      <c r="B55" s="466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467"/>
      <c r="AR55" s="229"/>
    </row>
    <row r="56" spans="2:44" s="1" customFormat="1" ht="6.95" customHeight="1">
      <c r="B56" s="483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  <c r="AQ56" s="485"/>
      <c r="AR56" s="229"/>
    </row>
  </sheetData>
  <mergeCells count="47">
    <mergeCell ref="D52:H52"/>
    <mergeCell ref="J52:AF52"/>
    <mergeCell ref="AG52:AM52"/>
    <mergeCell ref="AN52:AP52"/>
    <mergeCell ref="AG51:AM51"/>
    <mergeCell ref="AN51:AP51"/>
    <mergeCell ref="AR2:BE2"/>
    <mergeCell ref="AN53:AP53"/>
    <mergeCell ref="AG53:AM53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SO 160.1 - Vjezdy na pozemky'!C2" display="/"/>
    <hyperlink ref="A54" location="'SO 422 - Veřejné osvětlení'!C2" display="/"/>
    <hyperlink ref="A52" location="'SO 155-V - Chodníky a cyk...'!A1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 topLeftCell="A1">
      <pane ySplit="1" topLeftCell="A2" activePane="bottomLeft" state="frozen"/>
      <selection pane="bottomLeft" activeCell="A2" sqref="A2:XFD259"/>
    </sheetView>
  </sheetViews>
  <sheetFormatPr defaultColWidth="9.33203125" defaultRowHeight="13.5"/>
  <cols>
    <col min="1" max="1" width="8.33203125" style="446" customWidth="1"/>
    <col min="2" max="2" width="1.66796875" style="446" customWidth="1"/>
    <col min="3" max="3" width="4.16015625" style="446" customWidth="1"/>
    <col min="4" max="4" width="4.33203125" style="446" customWidth="1"/>
    <col min="5" max="5" width="17.16015625" style="446" customWidth="1"/>
    <col min="6" max="6" width="75" style="446" customWidth="1"/>
    <col min="7" max="7" width="8.66015625" style="446" customWidth="1"/>
    <col min="8" max="8" width="11.16015625" style="446" customWidth="1"/>
    <col min="9" max="9" width="12.66015625" style="446" customWidth="1"/>
    <col min="10" max="10" width="23.5" style="446" customWidth="1"/>
    <col min="11" max="11" width="15.5" style="446" customWidth="1"/>
    <col min="12" max="18" width="9.33203125" style="446" hidden="1" customWidth="1"/>
    <col min="19" max="19" width="8.16015625" style="446" hidden="1" customWidth="1"/>
    <col min="20" max="20" width="29.66015625" style="446" hidden="1" customWidth="1"/>
    <col min="21" max="21" width="16.33203125" style="446" hidden="1" customWidth="1"/>
    <col min="22" max="22" width="12.33203125" style="446" hidden="1" customWidth="1"/>
    <col min="23" max="23" width="16.33203125" style="446" hidden="1" customWidth="1"/>
    <col min="24" max="24" width="12.33203125" style="446" hidden="1" customWidth="1"/>
    <col min="25" max="25" width="15" style="446" hidden="1" customWidth="1"/>
    <col min="26" max="26" width="11" style="446" hidden="1" customWidth="1"/>
    <col min="27" max="27" width="15" style="446" hidden="1" customWidth="1"/>
    <col min="28" max="28" width="16.33203125" style="446" hidden="1" customWidth="1"/>
    <col min="29" max="29" width="11" style="446" hidden="1" customWidth="1"/>
    <col min="30" max="30" width="15" style="446" hidden="1" customWidth="1"/>
    <col min="31" max="31" width="16.33203125" style="446" hidden="1" customWidth="1"/>
    <col min="32" max="70" width="9.33203125" style="446" hidden="1" customWidth="1"/>
    <col min="71" max="16384" width="9.33203125" style="446" customWidth="1"/>
  </cols>
  <sheetData>
    <row r="1" spans="1:70" ht="21.75" customHeight="1">
      <c r="A1" s="250"/>
      <c r="B1" s="251"/>
      <c r="C1" s="251"/>
      <c r="D1" s="252" t="s">
        <v>1</v>
      </c>
      <c r="E1" s="251"/>
      <c r="F1" s="445" t="s">
        <v>83</v>
      </c>
      <c r="G1" s="531" t="s">
        <v>84</v>
      </c>
      <c r="H1" s="531"/>
      <c r="I1" s="251"/>
      <c r="J1" s="445" t="s">
        <v>85</v>
      </c>
      <c r="K1" s="252" t="s">
        <v>86</v>
      </c>
      <c r="L1" s="445" t="s">
        <v>87</v>
      </c>
      <c r="M1" s="445"/>
      <c r="N1" s="445"/>
      <c r="O1" s="445"/>
      <c r="P1" s="445"/>
      <c r="Q1" s="445"/>
      <c r="R1" s="445"/>
      <c r="S1" s="445"/>
      <c r="T1" s="445"/>
      <c r="U1" s="253"/>
      <c r="V1" s="253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</row>
    <row r="2" spans="3:46" ht="36.95" customHeight="1">
      <c r="L2" s="519" t="s">
        <v>8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255" t="s">
        <v>419</v>
      </c>
    </row>
    <row r="3" spans="2:46" ht="6.95" customHeight="1">
      <c r="B3" s="256"/>
      <c r="C3" s="257"/>
      <c r="D3" s="257"/>
      <c r="E3" s="257"/>
      <c r="F3" s="257"/>
      <c r="G3" s="257"/>
      <c r="H3" s="257"/>
      <c r="I3" s="257"/>
      <c r="J3" s="257"/>
      <c r="K3" s="258"/>
      <c r="AT3" s="255" t="s">
        <v>79</v>
      </c>
    </row>
    <row r="4" spans="2:46" ht="36.95" customHeight="1">
      <c r="B4" s="259"/>
      <c r="C4" s="260"/>
      <c r="D4" s="261" t="s">
        <v>88</v>
      </c>
      <c r="E4" s="260"/>
      <c r="F4" s="260"/>
      <c r="G4" s="260"/>
      <c r="H4" s="260"/>
      <c r="I4" s="260"/>
      <c r="J4" s="260"/>
      <c r="K4" s="262"/>
      <c r="M4" s="263" t="s">
        <v>13</v>
      </c>
      <c r="AT4" s="255" t="s">
        <v>6</v>
      </c>
    </row>
    <row r="5" spans="2:11" ht="6.95" customHeight="1">
      <c r="B5" s="259"/>
      <c r="C5" s="260"/>
      <c r="D5" s="260"/>
      <c r="E5" s="260"/>
      <c r="F5" s="260"/>
      <c r="G5" s="260"/>
      <c r="H5" s="260"/>
      <c r="I5" s="260"/>
      <c r="J5" s="260"/>
      <c r="K5" s="262"/>
    </row>
    <row r="6" spans="2:11" ht="15">
      <c r="B6" s="259"/>
      <c r="C6" s="260"/>
      <c r="D6" s="447" t="s">
        <v>17</v>
      </c>
      <c r="E6" s="260"/>
      <c r="F6" s="260"/>
      <c r="G6" s="260"/>
      <c r="H6" s="260"/>
      <c r="I6" s="260"/>
      <c r="J6" s="260"/>
      <c r="K6" s="262"/>
    </row>
    <row r="7" spans="2:11" ht="16.5" customHeight="1">
      <c r="B7" s="259"/>
      <c r="C7" s="260"/>
      <c r="D7" s="260"/>
      <c r="E7" s="521" t="s">
        <v>664</v>
      </c>
      <c r="F7" s="522"/>
      <c r="G7" s="522"/>
      <c r="H7" s="522"/>
      <c r="I7" s="260"/>
      <c r="J7" s="260"/>
      <c r="K7" s="262"/>
    </row>
    <row r="8" spans="2:11" s="444" customFormat="1" ht="15">
      <c r="B8" s="264"/>
      <c r="C8" s="442"/>
      <c r="D8" s="447" t="s">
        <v>89</v>
      </c>
      <c r="E8" s="442"/>
      <c r="F8" s="442"/>
      <c r="G8" s="442"/>
      <c r="H8" s="442"/>
      <c r="I8" s="442"/>
      <c r="J8" s="442"/>
      <c r="K8" s="265"/>
    </row>
    <row r="9" spans="2:11" s="444" customFormat="1" ht="36.95" customHeight="1">
      <c r="B9" s="264"/>
      <c r="C9" s="442"/>
      <c r="D9" s="442"/>
      <c r="E9" s="523" t="s">
        <v>420</v>
      </c>
      <c r="F9" s="524"/>
      <c r="G9" s="524"/>
      <c r="H9" s="524"/>
      <c r="I9" s="442"/>
      <c r="J9" s="442"/>
      <c r="K9" s="265"/>
    </row>
    <row r="10" spans="2:11" s="444" customFormat="1" ht="13.5">
      <c r="B10" s="264"/>
      <c r="C10" s="442"/>
      <c r="D10" s="442"/>
      <c r="E10" s="442"/>
      <c r="F10" s="442"/>
      <c r="G10" s="442"/>
      <c r="H10" s="442"/>
      <c r="I10" s="442"/>
      <c r="J10" s="442"/>
      <c r="K10" s="265"/>
    </row>
    <row r="11" spans="2:11" s="444" customFormat="1" ht="14.45" customHeight="1">
      <c r="B11" s="264"/>
      <c r="C11" s="442"/>
      <c r="D11" s="447" t="s">
        <v>19</v>
      </c>
      <c r="E11" s="442"/>
      <c r="F11" s="266" t="s">
        <v>5</v>
      </c>
      <c r="G11" s="442"/>
      <c r="H11" s="442"/>
      <c r="I11" s="447" t="s">
        <v>20</v>
      </c>
      <c r="J11" s="266" t="s">
        <v>5</v>
      </c>
      <c r="K11" s="265"/>
    </row>
    <row r="12" spans="2:11" s="444" customFormat="1" ht="14.45" customHeight="1">
      <c r="B12" s="264"/>
      <c r="C12" s="442"/>
      <c r="D12" s="447" t="s">
        <v>21</v>
      </c>
      <c r="E12" s="442"/>
      <c r="F12" s="266" t="s">
        <v>22</v>
      </c>
      <c r="G12" s="442"/>
      <c r="H12" s="442"/>
      <c r="I12" s="447" t="s">
        <v>23</v>
      </c>
      <c r="J12" s="267">
        <v>43414</v>
      </c>
      <c r="K12" s="265"/>
    </row>
    <row r="13" spans="2:11" s="444" customFormat="1" ht="10.9" customHeight="1">
      <c r="B13" s="264"/>
      <c r="C13" s="442"/>
      <c r="D13" s="442"/>
      <c r="E13" s="442"/>
      <c r="F13" s="442"/>
      <c r="G13" s="442"/>
      <c r="H13" s="442"/>
      <c r="I13" s="442"/>
      <c r="J13" s="442"/>
      <c r="K13" s="265"/>
    </row>
    <row r="14" spans="2:11" s="444" customFormat="1" ht="14.45" customHeight="1">
      <c r="B14" s="264"/>
      <c r="C14" s="442"/>
      <c r="D14" s="447" t="s">
        <v>24</v>
      </c>
      <c r="E14" s="442"/>
      <c r="F14" s="442"/>
      <c r="G14" s="442"/>
      <c r="H14" s="442"/>
      <c r="I14" s="447" t="s">
        <v>25</v>
      </c>
      <c r="J14" s="266" t="s">
        <v>5</v>
      </c>
      <c r="K14" s="265"/>
    </row>
    <row r="15" spans="2:11" s="444" customFormat="1" ht="18" customHeight="1">
      <c r="B15" s="264"/>
      <c r="C15" s="442"/>
      <c r="D15" s="442"/>
      <c r="E15" s="266" t="s">
        <v>26</v>
      </c>
      <c r="F15" s="442"/>
      <c r="G15" s="442"/>
      <c r="H15" s="442"/>
      <c r="I15" s="447" t="s">
        <v>27</v>
      </c>
      <c r="J15" s="266" t="s">
        <v>5</v>
      </c>
      <c r="K15" s="265"/>
    </row>
    <row r="16" spans="2:11" s="444" customFormat="1" ht="6.95" customHeight="1">
      <c r="B16" s="264"/>
      <c r="C16" s="442"/>
      <c r="D16" s="442"/>
      <c r="E16" s="442"/>
      <c r="F16" s="442"/>
      <c r="G16" s="442"/>
      <c r="H16" s="442"/>
      <c r="I16" s="442"/>
      <c r="J16" s="442"/>
      <c r="K16" s="265"/>
    </row>
    <row r="17" spans="2:11" s="444" customFormat="1" ht="14.45" customHeight="1">
      <c r="B17" s="264"/>
      <c r="C17" s="442"/>
      <c r="D17" s="447" t="s">
        <v>28</v>
      </c>
      <c r="E17" s="442"/>
      <c r="F17" s="442"/>
      <c r="G17" s="442"/>
      <c r="H17" s="442"/>
      <c r="I17" s="447" t="s">
        <v>25</v>
      </c>
      <c r="J17" s="266">
        <v>0</v>
      </c>
      <c r="K17" s="265"/>
    </row>
    <row r="18" spans="2:11" s="444" customFormat="1" ht="18" customHeight="1">
      <c r="B18" s="264"/>
      <c r="C18" s="442"/>
      <c r="D18" s="442"/>
      <c r="E18" s="266" t="s">
        <v>29</v>
      </c>
      <c r="F18" s="442"/>
      <c r="G18" s="442"/>
      <c r="H18" s="442"/>
      <c r="I18" s="447" t="s">
        <v>27</v>
      </c>
      <c r="J18" s="266">
        <v>0</v>
      </c>
      <c r="K18" s="265"/>
    </row>
    <row r="19" spans="2:11" s="444" customFormat="1" ht="6.95" customHeight="1">
      <c r="B19" s="264"/>
      <c r="C19" s="442"/>
      <c r="D19" s="442"/>
      <c r="E19" s="442"/>
      <c r="F19" s="442"/>
      <c r="G19" s="442"/>
      <c r="H19" s="442"/>
      <c r="I19" s="442"/>
      <c r="J19" s="442"/>
      <c r="K19" s="265"/>
    </row>
    <row r="20" spans="2:11" s="444" customFormat="1" ht="14.45" customHeight="1">
      <c r="B20" s="264"/>
      <c r="C20" s="442"/>
      <c r="D20" s="447" t="s">
        <v>30</v>
      </c>
      <c r="E20" s="442"/>
      <c r="F20" s="442"/>
      <c r="G20" s="442"/>
      <c r="H20" s="442"/>
      <c r="I20" s="447" t="s">
        <v>25</v>
      </c>
      <c r="J20" s="266" t="s">
        <v>5</v>
      </c>
      <c r="K20" s="265"/>
    </row>
    <row r="21" spans="2:11" s="444" customFormat="1" ht="18" customHeight="1">
      <c r="B21" s="264"/>
      <c r="C21" s="442"/>
      <c r="D21" s="442"/>
      <c r="E21" s="266" t="s">
        <v>31</v>
      </c>
      <c r="F21" s="442"/>
      <c r="G21" s="442"/>
      <c r="H21" s="442"/>
      <c r="I21" s="447" t="s">
        <v>27</v>
      </c>
      <c r="J21" s="266" t="s">
        <v>5</v>
      </c>
      <c r="K21" s="265"/>
    </row>
    <row r="22" spans="2:11" s="444" customFormat="1" ht="6.95" customHeight="1">
      <c r="B22" s="264"/>
      <c r="C22" s="442"/>
      <c r="D22" s="442"/>
      <c r="E22" s="442"/>
      <c r="F22" s="442"/>
      <c r="G22" s="442"/>
      <c r="H22" s="442"/>
      <c r="I22" s="442"/>
      <c r="J22" s="442"/>
      <c r="K22" s="265"/>
    </row>
    <row r="23" spans="2:11" s="444" customFormat="1" ht="14.45" customHeight="1">
      <c r="B23" s="264"/>
      <c r="C23" s="442"/>
      <c r="D23" s="447" t="s">
        <v>33</v>
      </c>
      <c r="E23" s="442"/>
      <c r="F23" s="442"/>
      <c r="G23" s="442"/>
      <c r="H23" s="442"/>
      <c r="I23" s="442"/>
      <c r="J23" s="442"/>
      <c r="K23" s="265"/>
    </row>
    <row r="24" spans="2:11" s="271" customFormat="1" ht="16.5" customHeight="1">
      <c r="B24" s="268"/>
      <c r="C24" s="269"/>
      <c r="D24" s="269"/>
      <c r="E24" s="525" t="s">
        <v>5</v>
      </c>
      <c r="F24" s="525"/>
      <c r="G24" s="525"/>
      <c r="H24" s="525"/>
      <c r="I24" s="269"/>
      <c r="J24" s="269"/>
      <c r="K24" s="270"/>
    </row>
    <row r="25" spans="2:11" s="444" customFormat="1" ht="6.95" customHeight="1">
      <c r="B25" s="264"/>
      <c r="C25" s="442"/>
      <c r="D25" s="442"/>
      <c r="E25" s="442"/>
      <c r="F25" s="442"/>
      <c r="G25" s="442"/>
      <c r="H25" s="442"/>
      <c r="I25" s="442"/>
      <c r="J25" s="442"/>
      <c r="K25" s="265"/>
    </row>
    <row r="26" spans="2:11" s="444" customFormat="1" ht="6.95" customHeight="1">
      <c r="B26" s="264"/>
      <c r="C26" s="442"/>
      <c r="D26" s="272"/>
      <c r="E26" s="272"/>
      <c r="F26" s="272"/>
      <c r="G26" s="272"/>
      <c r="H26" s="272"/>
      <c r="I26" s="272"/>
      <c r="J26" s="272"/>
      <c r="K26" s="273"/>
    </row>
    <row r="27" spans="2:11" s="444" customFormat="1" ht="25.35" customHeight="1">
      <c r="B27" s="264"/>
      <c r="C27" s="442"/>
      <c r="D27" s="274" t="s">
        <v>35</v>
      </c>
      <c r="E27" s="442"/>
      <c r="F27" s="442"/>
      <c r="G27" s="442"/>
      <c r="H27" s="442"/>
      <c r="I27" s="442"/>
      <c r="J27" s="275">
        <v>0</v>
      </c>
      <c r="K27" s="265"/>
    </row>
    <row r="28" spans="2:11" s="444" customFormat="1" ht="6.95" customHeight="1">
      <c r="B28" s="264"/>
      <c r="C28" s="442"/>
      <c r="D28" s="272"/>
      <c r="E28" s="272"/>
      <c r="F28" s="272"/>
      <c r="G28" s="272"/>
      <c r="H28" s="272"/>
      <c r="I28" s="272"/>
      <c r="J28" s="272"/>
      <c r="K28" s="273"/>
    </row>
    <row r="29" spans="2:11" s="444" customFormat="1" ht="14.45" customHeight="1">
      <c r="B29" s="264"/>
      <c r="C29" s="442"/>
      <c r="D29" s="442"/>
      <c r="E29" s="442"/>
      <c r="F29" s="276" t="s">
        <v>37</v>
      </c>
      <c r="G29" s="442"/>
      <c r="H29" s="442"/>
      <c r="I29" s="276" t="s">
        <v>36</v>
      </c>
      <c r="J29" s="276" t="s">
        <v>38</v>
      </c>
      <c r="K29" s="265"/>
    </row>
    <row r="30" spans="2:11" s="444" customFormat="1" ht="14.45" customHeight="1">
      <c r="B30" s="264"/>
      <c r="C30" s="442"/>
      <c r="D30" s="277" t="s">
        <v>39</v>
      </c>
      <c r="E30" s="277" t="s">
        <v>40</v>
      </c>
      <c r="F30" s="278">
        <v>0</v>
      </c>
      <c r="G30" s="442"/>
      <c r="H30" s="442"/>
      <c r="I30" s="279">
        <v>0.21</v>
      </c>
      <c r="J30" s="278">
        <v>0</v>
      </c>
      <c r="K30" s="265"/>
    </row>
    <row r="31" spans="2:11" s="444" customFormat="1" ht="14.45" customHeight="1">
      <c r="B31" s="264"/>
      <c r="C31" s="442"/>
      <c r="D31" s="442"/>
      <c r="E31" s="277" t="s">
        <v>41</v>
      </c>
      <c r="F31" s="278">
        <v>0</v>
      </c>
      <c r="G31" s="442"/>
      <c r="H31" s="442"/>
      <c r="I31" s="279">
        <v>0.15</v>
      </c>
      <c r="J31" s="278">
        <v>0</v>
      </c>
      <c r="K31" s="265"/>
    </row>
    <row r="32" spans="2:11" s="444" customFormat="1" ht="14.45" customHeight="1" hidden="1">
      <c r="B32" s="264"/>
      <c r="C32" s="442"/>
      <c r="D32" s="442"/>
      <c r="E32" s="277" t="s">
        <v>42</v>
      </c>
      <c r="F32" s="278">
        <v>0</v>
      </c>
      <c r="G32" s="442"/>
      <c r="H32" s="442"/>
      <c r="I32" s="279">
        <v>0.21</v>
      </c>
      <c r="J32" s="278">
        <v>0</v>
      </c>
      <c r="K32" s="265"/>
    </row>
    <row r="33" spans="2:11" s="444" customFormat="1" ht="14.45" customHeight="1" hidden="1">
      <c r="B33" s="264"/>
      <c r="C33" s="442"/>
      <c r="D33" s="442"/>
      <c r="E33" s="277" t="s">
        <v>43</v>
      </c>
      <c r="F33" s="278">
        <v>0</v>
      </c>
      <c r="G33" s="442"/>
      <c r="H33" s="442"/>
      <c r="I33" s="279">
        <v>0.15</v>
      </c>
      <c r="J33" s="278">
        <v>0</v>
      </c>
      <c r="K33" s="265"/>
    </row>
    <row r="34" spans="2:11" s="444" customFormat="1" ht="14.45" customHeight="1" hidden="1">
      <c r="B34" s="264"/>
      <c r="C34" s="442"/>
      <c r="D34" s="442"/>
      <c r="E34" s="277" t="s">
        <v>44</v>
      </c>
      <c r="F34" s="278">
        <v>0</v>
      </c>
      <c r="G34" s="442"/>
      <c r="H34" s="442"/>
      <c r="I34" s="279">
        <v>0</v>
      </c>
      <c r="J34" s="278">
        <v>0</v>
      </c>
      <c r="K34" s="265"/>
    </row>
    <row r="35" spans="2:11" s="444" customFormat="1" ht="6.95" customHeight="1">
      <c r="B35" s="264"/>
      <c r="C35" s="442"/>
      <c r="D35" s="442"/>
      <c r="E35" s="442"/>
      <c r="F35" s="442"/>
      <c r="G35" s="442"/>
      <c r="H35" s="442"/>
      <c r="I35" s="442"/>
      <c r="J35" s="442"/>
      <c r="K35" s="265"/>
    </row>
    <row r="36" spans="2:11" s="444" customFormat="1" ht="25.35" customHeight="1">
      <c r="B36" s="264"/>
      <c r="C36" s="280"/>
      <c r="D36" s="281" t="s">
        <v>45</v>
      </c>
      <c r="E36" s="282"/>
      <c r="F36" s="282"/>
      <c r="G36" s="283" t="s">
        <v>46</v>
      </c>
      <c r="H36" s="284" t="s">
        <v>47</v>
      </c>
      <c r="I36" s="282"/>
      <c r="J36" s="285">
        <v>0</v>
      </c>
      <c r="K36" s="286"/>
    </row>
    <row r="37" spans="2:11" s="444" customFormat="1" ht="14.45" customHeight="1">
      <c r="B37" s="287"/>
      <c r="C37" s="288"/>
      <c r="D37" s="288"/>
      <c r="E37" s="288"/>
      <c r="F37" s="288"/>
      <c r="G37" s="288"/>
      <c r="H37" s="288"/>
      <c r="I37" s="288"/>
      <c r="J37" s="288"/>
      <c r="K37" s="289"/>
    </row>
    <row r="41" spans="2:11" s="444" customFormat="1" ht="6.95" customHeight="1">
      <c r="B41" s="290"/>
      <c r="C41" s="291"/>
      <c r="D41" s="291"/>
      <c r="E41" s="291"/>
      <c r="F41" s="291"/>
      <c r="G41" s="291"/>
      <c r="H41" s="291"/>
      <c r="I41" s="291"/>
      <c r="J41" s="291"/>
      <c r="K41" s="292"/>
    </row>
    <row r="42" spans="2:11" s="444" customFormat="1" ht="36.95" customHeight="1">
      <c r="B42" s="264"/>
      <c r="C42" s="261" t="s">
        <v>91</v>
      </c>
      <c r="D42" s="442"/>
      <c r="E42" s="442"/>
      <c r="F42" s="442"/>
      <c r="G42" s="442"/>
      <c r="H42" s="442"/>
      <c r="I42" s="442"/>
      <c r="J42" s="442"/>
      <c r="K42" s="265"/>
    </row>
    <row r="43" spans="2:11" s="444" customFormat="1" ht="6.95" customHeight="1">
      <c r="B43" s="264"/>
      <c r="C43" s="442"/>
      <c r="D43" s="442"/>
      <c r="E43" s="442"/>
      <c r="F43" s="442"/>
      <c r="G43" s="442"/>
      <c r="H43" s="442"/>
      <c r="I43" s="442"/>
      <c r="J43" s="442"/>
      <c r="K43" s="265"/>
    </row>
    <row r="44" spans="2:11" s="444" customFormat="1" ht="14.45" customHeight="1">
      <c r="B44" s="264"/>
      <c r="C44" s="447" t="s">
        <v>17</v>
      </c>
      <c r="D44" s="442"/>
      <c r="E44" s="442"/>
      <c r="F44" s="442"/>
      <c r="G44" s="442"/>
      <c r="H44" s="442"/>
      <c r="I44" s="442"/>
      <c r="J44" s="442"/>
      <c r="K44" s="265"/>
    </row>
    <row r="45" spans="2:11" s="444" customFormat="1" ht="16.5" customHeight="1">
      <c r="B45" s="264"/>
      <c r="C45" s="442"/>
      <c r="D45" s="442"/>
      <c r="E45" s="521" t="s">
        <v>664</v>
      </c>
      <c r="F45" s="522"/>
      <c r="G45" s="522"/>
      <c r="H45" s="522"/>
      <c r="I45" s="442"/>
      <c r="J45" s="442"/>
      <c r="K45" s="265"/>
    </row>
    <row r="46" spans="2:11" s="444" customFormat="1" ht="14.45" customHeight="1">
      <c r="B46" s="264"/>
      <c r="C46" s="447" t="s">
        <v>89</v>
      </c>
      <c r="D46" s="442"/>
      <c r="E46" s="442"/>
      <c r="F46" s="442"/>
      <c r="G46" s="442"/>
      <c r="H46" s="442"/>
      <c r="I46" s="442"/>
      <c r="J46" s="442"/>
      <c r="K46" s="265"/>
    </row>
    <row r="47" spans="2:11" s="444" customFormat="1" ht="17.25" customHeight="1">
      <c r="B47" s="264"/>
      <c r="C47" s="442"/>
      <c r="D47" s="442"/>
      <c r="E47" s="523" t="s">
        <v>420</v>
      </c>
      <c r="F47" s="524"/>
      <c r="G47" s="524"/>
      <c r="H47" s="524"/>
      <c r="I47" s="442"/>
      <c r="J47" s="442"/>
      <c r="K47" s="265"/>
    </row>
    <row r="48" spans="2:11" s="444" customFormat="1" ht="6.95" customHeight="1">
      <c r="B48" s="264"/>
      <c r="C48" s="442"/>
      <c r="D48" s="442"/>
      <c r="E48" s="442"/>
      <c r="F48" s="442"/>
      <c r="G48" s="442"/>
      <c r="H48" s="442"/>
      <c r="I48" s="442"/>
      <c r="J48" s="442"/>
      <c r="K48" s="265"/>
    </row>
    <row r="49" spans="2:11" s="444" customFormat="1" ht="18" customHeight="1">
      <c r="B49" s="264"/>
      <c r="C49" s="447" t="s">
        <v>21</v>
      </c>
      <c r="D49" s="442"/>
      <c r="E49" s="442"/>
      <c r="F49" s="266" t="s">
        <v>22</v>
      </c>
      <c r="G49" s="442"/>
      <c r="H49" s="442"/>
      <c r="I49" s="447" t="s">
        <v>23</v>
      </c>
      <c r="J49" s="267">
        <v>43414</v>
      </c>
      <c r="K49" s="265"/>
    </row>
    <row r="50" spans="2:11" s="444" customFormat="1" ht="6.95" customHeight="1">
      <c r="B50" s="264"/>
      <c r="C50" s="442"/>
      <c r="D50" s="442"/>
      <c r="E50" s="442"/>
      <c r="F50" s="442"/>
      <c r="G50" s="442"/>
      <c r="H50" s="442"/>
      <c r="I50" s="442"/>
      <c r="J50" s="442"/>
      <c r="K50" s="265"/>
    </row>
    <row r="51" spans="2:11" s="444" customFormat="1" ht="15">
      <c r="B51" s="264"/>
      <c r="C51" s="447" t="s">
        <v>24</v>
      </c>
      <c r="D51" s="442"/>
      <c r="E51" s="442"/>
      <c r="F51" s="266" t="s">
        <v>26</v>
      </c>
      <c r="G51" s="442"/>
      <c r="H51" s="442"/>
      <c r="I51" s="447" t="s">
        <v>30</v>
      </c>
      <c r="J51" s="525" t="s">
        <v>31</v>
      </c>
      <c r="K51" s="265"/>
    </row>
    <row r="52" spans="2:11" s="444" customFormat="1" ht="14.45" customHeight="1">
      <c r="B52" s="264"/>
      <c r="C52" s="447" t="s">
        <v>28</v>
      </c>
      <c r="D52" s="442"/>
      <c r="E52" s="442"/>
      <c r="F52" s="266" t="s">
        <v>29</v>
      </c>
      <c r="G52" s="442"/>
      <c r="H52" s="442"/>
      <c r="I52" s="442"/>
      <c r="J52" s="526"/>
      <c r="K52" s="265"/>
    </row>
    <row r="53" spans="2:11" s="444" customFormat="1" ht="10.35" customHeight="1">
      <c r="B53" s="264"/>
      <c r="C53" s="442"/>
      <c r="D53" s="442"/>
      <c r="E53" s="442"/>
      <c r="F53" s="442"/>
      <c r="G53" s="442"/>
      <c r="H53" s="442"/>
      <c r="I53" s="442"/>
      <c r="J53" s="442"/>
      <c r="K53" s="265"/>
    </row>
    <row r="54" spans="2:11" s="444" customFormat="1" ht="29.25" customHeight="1">
      <c r="B54" s="264"/>
      <c r="C54" s="293" t="s">
        <v>92</v>
      </c>
      <c r="D54" s="280"/>
      <c r="E54" s="280"/>
      <c r="F54" s="280"/>
      <c r="G54" s="280"/>
      <c r="H54" s="280"/>
      <c r="I54" s="280"/>
      <c r="J54" s="294" t="s">
        <v>93</v>
      </c>
      <c r="K54" s="295"/>
    </row>
    <row r="55" spans="2:11" s="444" customFormat="1" ht="10.35" customHeight="1">
      <c r="B55" s="264"/>
      <c r="C55" s="442"/>
      <c r="D55" s="442"/>
      <c r="E55" s="442"/>
      <c r="F55" s="442"/>
      <c r="G55" s="442"/>
      <c r="H55" s="442"/>
      <c r="I55" s="442"/>
      <c r="J55" s="442"/>
      <c r="K55" s="265"/>
    </row>
    <row r="56" spans="2:47" s="444" customFormat="1" ht="29.25" customHeight="1">
      <c r="B56" s="264"/>
      <c r="C56" s="296" t="s">
        <v>94</v>
      </c>
      <c r="D56" s="442"/>
      <c r="E56" s="442"/>
      <c r="F56" s="442"/>
      <c r="G56" s="442"/>
      <c r="H56" s="442"/>
      <c r="I56" s="442"/>
      <c r="J56" s="275">
        <v>0</v>
      </c>
      <c r="K56" s="265"/>
      <c r="AU56" s="255" t="s">
        <v>95</v>
      </c>
    </row>
    <row r="57" spans="2:11" s="297" customFormat="1" ht="24.95" customHeight="1">
      <c r="B57" s="298"/>
      <c r="C57" s="299"/>
      <c r="D57" s="300" t="s">
        <v>96</v>
      </c>
      <c r="E57" s="301"/>
      <c r="F57" s="301"/>
      <c r="G57" s="301"/>
      <c r="H57" s="301"/>
      <c r="I57" s="301"/>
      <c r="J57" s="302">
        <v>0</v>
      </c>
      <c r="K57" s="303"/>
    </row>
    <row r="58" spans="2:11" s="304" customFormat="1" ht="19.9" customHeight="1">
      <c r="B58" s="305"/>
      <c r="C58" s="306"/>
      <c r="D58" s="307" t="s">
        <v>97</v>
      </c>
      <c r="E58" s="308"/>
      <c r="F58" s="308"/>
      <c r="G58" s="308"/>
      <c r="H58" s="308"/>
      <c r="I58" s="308"/>
      <c r="J58" s="309">
        <v>0</v>
      </c>
      <c r="K58" s="310"/>
    </row>
    <row r="59" spans="1:11" s="304" customFormat="1" ht="19.9" customHeight="1">
      <c r="A59" s="311"/>
      <c r="B59" s="305"/>
      <c r="C59" s="306"/>
      <c r="D59" s="307" t="s">
        <v>98</v>
      </c>
      <c r="E59" s="308"/>
      <c r="F59" s="308"/>
      <c r="G59" s="308"/>
      <c r="H59" s="308"/>
      <c r="I59" s="308"/>
      <c r="J59" s="309">
        <v>0</v>
      </c>
      <c r="K59" s="310"/>
    </row>
    <row r="60" spans="1:11" s="304" customFormat="1" ht="19.9" customHeight="1">
      <c r="A60" s="311"/>
      <c r="B60" s="305"/>
      <c r="C60" s="306"/>
      <c r="D60" s="307" t="s">
        <v>421</v>
      </c>
      <c r="E60" s="308"/>
      <c r="F60" s="308"/>
      <c r="G60" s="308"/>
      <c r="H60" s="308"/>
      <c r="I60" s="308"/>
      <c r="J60" s="309">
        <v>0</v>
      </c>
      <c r="K60" s="310"/>
    </row>
    <row r="61" spans="1:11" s="304" customFormat="1" ht="19.9" customHeight="1">
      <c r="A61" s="311"/>
      <c r="B61" s="305"/>
      <c r="C61" s="306"/>
      <c r="D61" s="307" t="s">
        <v>422</v>
      </c>
      <c r="E61" s="308"/>
      <c r="F61" s="308"/>
      <c r="G61" s="308"/>
      <c r="H61" s="308"/>
      <c r="I61" s="308"/>
      <c r="J61" s="309">
        <v>0</v>
      </c>
      <c r="K61" s="310"/>
    </row>
    <row r="62" spans="1:11" s="304" customFormat="1" ht="19.9" customHeight="1">
      <c r="A62" s="311"/>
      <c r="B62" s="305"/>
      <c r="C62" s="306"/>
      <c r="D62" s="307" t="s">
        <v>99</v>
      </c>
      <c r="E62" s="308"/>
      <c r="F62" s="308"/>
      <c r="G62" s="308"/>
      <c r="H62" s="308"/>
      <c r="I62" s="308"/>
      <c r="J62" s="309">
        <v>0</v>
      </c>
      <c r="K62" s="310"/>
    </row>
    <row r="63" spans="1:11" s="304" customFormat="1" ht="19.9" customHeight="1">
      <c r="A63" s="311"/>
      <c r="B63" s="305"/>
      <c r="C63" s="306"/>
      <c r="D63" s="307" t="s">
        <v>100</v>
      </c>
      <c r="E63" s="308"/>
      <c r="F63" s="308"/>
      <c r="G63" s="308"/>
      <c r="H63" s="308"/>
      <c r="I63" s="308"/>
      <c r="J63" s="309">
        <v>0</v>
      </c>
      <c r="K63" s="310"/>
    </row>
    <row r="64" spans="1:11" s="444" customFormat="1" ht="21.75" customHeight="1">
      <c r="A64" s="312"/>
      <c r="B64" s="264"/>
      <c r="C64" s="442"/>
      <c r="D64" s="442"/>
      <c r="E64" s="442"/>
      <c r="F64" s="442"/>
      <c r="G64" s="442"/>
      <c r="H64" s="442"/>
      <c r="I64" s="442"/>
      <c r="J64" s="442"/>
      <c r="K64" s="265"/>
    </row>
    <row r="65" spans="1:11" s="444" customFormat="1" ht="6.95" customHeight="1">
      <c r="A65" s="312"/>
      <c r="B65" s="287"/>
      <c r="C65" s="288"/>
      <c r="D65" s="288"/>
      <c r="E65" s="288"/>
      <c r="F65" s="288"/>
      <c r="G65" s="288"/>
      <c r="H65" s="288"/>
      <c r="I65" s="288"/>
      <c r="J65" s="288"/>
      <c r="K65" s="289"/>
    </row>
    <row r="66" ht="13.5">
      <c r="A66" s="313"/>
    </row>
    <row r="67" ht="13.5">
      <c r="A67" s="313"/>
    </row>
    <row r="68" ht="13.5">
      <c r="A68" s="313"/>
    </row>
    <row r="69" spans="1:12" s="444" customFormat="1" ht="6.95" customHeight="1">
      <c r="A69" s="312"/>
      <c r="B69" s="290"/>
      <c r="C69" s="291"/>
      <c r="D69" s="291"/>
      <c r="E69" s="291"/>
      <c r="F69" s="291"/>
      <c r="G69" s="291"/>
      <c r="H69" s="291"/>
      <c r="I69" s="291"/>
      <c r="J69" s="291"/>
      <c r="K69" s="291"/>
      <c r="L69" s="264"/>
    </row>
    <row r="70" spans="1:12" s="444" customFormat="1" ht="36.95" customHeight="1">
      <c r="A70" s="312"/>
      <c r="B70" s="264"/>
      <c r="C70" s="314" t="s">
        <v>101</v>
      </c>
      <c r="L70" s="264"/>
    </row>
    <row r="71" spans="1:12" s="444" customFormat="1" ht="6.95" customHeight="1">
      <c r="A71" s="312"/>
      <c r="B71" s="264"/>
      <c r="L71" s="264"/>
    </row>
    <row r="72" spans="1:12" s="444" customFormat="1" ht="14.45" customHeight="1">
      <c r="A72" s="312"/>
      <c r="B72" s="264"/>
      <c r="C72" s="443" t="s">
        <v>17</v>
      </c>
      <c r="L72" s="264"/>
    </row>
    <row r="73" spans="1:12" s="444" customFormat="1" ht="16.5" customHeight="1">
      <c r="A73" s="312"/>
      <c r="B73" s="264"/>
      <c r="E73" s="527" t="s">
        <v>664</v>
      </c>
      <c r="F73" s="528"/>
      <c r="G73" s="528"/>
      <c r="H73" s="528"/>
      <c r="L73" s="264"/>
    </row>
    <row r="74" spans="1:12" s="444" customFormat="1" ht="14.45" customHeight="1">
      <c r="A74" s="312"/>
      <c r="B74" s="264"/>
      <c r="C74" s="443" t="s">
        <v>89</v>
      </c>
      <c r="L74" s="264"/>
    </row>
    <row r="75" spans="1:12" s="444" customFormat="1" ht="17.25" customHeight="1">
      <c r="A75" s="312"/>
      <c r="B75" s="264"/>
      <c r="E75" s="529" t="s">
        <v>420</v>
      </c>
      <c r="F75" s="530"/>
      <c r="G75" s="530"/>
      <c r="H75" s="530"/>
      <c r="L75" s="264"/>
    </row>
    <row r="76" spans="1:12" s="444" customFormat="1" ht="6.95" customHeight="1">
      <c r="A76" s="312"/>
      <c r="B76" s="264"/>
      <c r="L76" s="264"/>
    </row>
    <row r="77" spans="1:12" s="444" customFormat="1" ht="18" customHeight="1">
      <c r="A77" s="312"/>
      <c r="B77" s="264"/>
      <c r="C77" s="443" t="s">
        <v>21</v>
      </c>
      <c r="F77" s="315" t="s">
        <v>22</v>
      </c>
      <c r="I77" s="443" t="s">
        <v>23</v>
      </c>
      <c r="J77" s="316">
        <v>43414</v>
      </c>
      <c r="L77" s="264"/>
    </row>
    <row r="78" spans="1:12" s="444" customFormat="1" ht="6.95" customHeight="1">
      <c r="A78" s="312"/>
      <c r="B78" s="264"/>
      <c r="L78" s="264"/>
    </row>
    <row r="79" spans="1:12" s="444" customFormat="1" ht="15">
      <c r="A79" s="312"/>
      <c r="B79" s="264"/>
      <c r="C79" s="443" t="s">
        <v>24</v>
      </c>
      <c r="F79" s="315" t="s">
        <v>26</v>
      </c>
      <c r="I79" s="443" t="s">
        <v>30</v>
      </c>
      <c r="J79" s="315" t="s">
        <v>31</v>
      </c>
      <c r="L79" s="264"/>
    </row>
    <row r="80" spans="1:12" s="444" customFormat="1" ht="14.45" customHeight="1">
      <c r="A80" s="312"/>
      <c r="B80" s="264"/>
      <c r="C80" s="443" t="s">
        <v>28</v>
      </c>
      <c r="F80" s="315" t="s">
        <v>29</v>
      </c>
      <c r="L80" s="264"/>
    </row>
    <row r="81" spans="1:12" s="444" customFormat="1" ht="10.35" customHeight="1">
      <c r="A81" s="312"/>
      <c r="B81" s="264"/>
      <c r="L81" s="264"/>
    </row>
    <row r="82" spans="1:20" s="325" customFormat="1" ht="29.25" customHeight="1">
      <c r="A82" s="317"/>
      <c r="B82" s="318"/>
      <c r="C82" s="319" t="s">
        <v>102</v>
      </c>
      <c r="D82" s="320" t="s">
        <v>54</v>
      </c>
      <c r="E82" s="320" t="s">
        <v>50</v>
      </c>
      <c r="F82" s="320" t="s">
        <v>103</v>
      </c>
      <c r="G82" s="320" t="s">
        <v>104</v>
      </c>
      <c r="H82" s="320" t="s">
        <v>105</v>
      </c>
      <c r="I82" s="320" t="s">
        <v>106</v>
      </c>
      <c r="J82" s="320" t="s">
        <v>93</v>
      </c>
      <c r="K82" s="321" t="s">
        <v>107</v>
      </c>
      <c r="L82" s="318"/>
      <c r="M82" s="322" t="s">
        <v>108</v>
      </c>
      <c r="N82" s="323" t="s">
        <v>39</v>
      </c>
      <c r="O82" s="323" t="s">
        <v>109</v>
      </c>
      <c r="P82" s="323" t="s">
        <v>110</v>
      </c>
      <c r="Q82" s="323" t="s">
        <v>111</v>
      </c>
      <c r="R82" s="323" t="s">
        <v>112</v>
      </c>
      <c r="S82" s="323" t="s">
        <v>113</v>
      </c>
      <c r="T82" s="324" t="s">
        <v>114</v>
      </c>
    </row>
    <row r="83" spans="1:63" s="444" customFormat="1" ht="29.25" customHeight="1">
      <c r="A83" s="312"/>
      <c r="B83" s="264"/>
      <c r="C83" s="326" t="s">
        <v>94</v>
      </c>
      <c r="J83" s="327">
        <v>0</v>
      </c>
      <c r="L83" s="264"/>
      <c r="M83" s="328"/>
      <c r="N83" s="272"/>
      <c r="O83" s="272"/>
      <c r="P83" s="329" t="e">
        <v>#REF!</v>
      </c>
      <c r="Q83" s="272"/>
      <c r="R83" s="329" t="e">
        <v>#REF!</v>
      </c>
      <c r="S83" s="272"/>
      <c r="T83" s="330" t="e">
        <v>#REF!</v>
      </c>
      <c r="AT83" s="255" t="s">
        <v>68</v>
      </c>
      <c r="AU83" s="255" t="s">
        <v>95</v>
      </c>
      <c r="BK83" s="331"/>
    </row>
    <row r="84" spans="1:63" s="334" customFormat="1" ht="37.35" customHeight="1">
      <c r="A84" s="332"/>
      <c r="B84" s="333"/>
      <c r="D84" s="335" t="s">
        <v>68</v>
      </c>
      <c r="E84" s="336" t="s">
        <v>115</v>
      </c>
      <c r="F84" s="336" t="s">
        <v>116</v>
      </c>
      <c r="J84" s="337">
        <v>0</v>
      </c>
      <c r="L84" s="333"/>
      <c r="M84" s="338"/>
      <c r="N84" s="339"/>
      <c r="O84" s="339"/>
      <c r="P84" s="340" t="e">
        <v>#REF!</v>
      </c>
      <c r="Q84" s="339"/>
      <c r="R84" s="340" t="e">
        <v>#REF!</v>
      </c>
      <c r="S84" s="339"/>
      <c r="T84" s="341" t="e">
        <v>#REF!</v>
      </c>
      <c r="AR84" s="335" t="s">
        <v>77</v>
      </c>
      <c r="AT84" s="342" t="s">
        <v>68</v>
      </c>
      <c r="AU84" s="342" t="s">
        <v>69</v>
      </c>
      <c r="AY84" s="335" t="s">
        <v>117</v>
      </c>
      <c r="BK84" s="343"/>
    </row>
    <row r="85" spans="1:63" s="334" customFormat="1" ht="19.9" customHeight="1">
      <c r="A85" s="332"/>
      <c r="B85" s="333"/>
      <c r="D85" s="335" t="s">
        <v>68</v>
      </c>
      <c r="E85" s="344" t="s">
        <v>77</v>
      </c>
      <c r="F85" s="344" t="s">
        <v>118</v>
      </c>
      <c r="J85" s="345">
        <v>0</v>
      </c>
      <c r="L85" s="333"/>
      <c r="M85" s="338"/>
      <c r="N85" s="339"/>
      <c r="O85" s="339"/>
      <c r="P85" s="340">
        <v>174.991675</v>
      </c>
      <c r="Q85" s="339"/>
      <c r="R85" s="340">
        <v>49.713675</v>
      </c>
      <c r="S85" s="339"/>
      <c r="T85" s="341">
        <v>260.234</v>
      </c>
      <c r="AR85" s="335" t="s">
        <v>77</v>
      </c>
      <c r="AT85" s="342" t="s">
        <v>68</v>
      </c>
      <c r="AU85" s="342" t="s">
        <v>77</v>
      </c>
      <c r="AY85" s="335" t="s">
        <v>117</v>
      </c>
      <c r="BK85" s="343">
        <v>0</v>
      </c>
    </row>
    <row r="86" spans="1:65" s="444" customFormat="1" ht="51" customHeight="1">
      <c r="A86" s="312"/>
      <c r="B86" s="346"/>
      <c r="C86" s="347" t="s">
        <v>77</v>
      </c>
      <c r="D86" s="347" t="s">
        <v>119</v>
      </c>
      <c r="E86" s="348" t="s">
        <v>423</v>
      </c>
      <c r="F86" s="349" t="s">
        <v>424</v>
      </c>
      <c r="G86" s="350" t="s">
        <v>122</v>
      </c>
      <c r="H86" s="351">
        <v>209</v>
      </c>
      <c r="I86" s="352"/>
      <c r="J86" s="352">
        <v>0</v>
      </c>
      <c r="K86" s="349" t="s">
        <v>123</v>
      </c>
      <c r="L86" s="264"/>
      <c r="M86" s="353" t="s">
        <v>5</v>
      </c>
      <c r="N86" s="354" t="s">
        <v>40</v>
      </c>
      <c r="O86" s="355">
        <v>0.23</v>
      </c>
      <c r="P86" s="355">
        <v>48.07</v>
      </c>
      <c r="Q86" s="355">
        <v>0</v>
      </c>
      <c r="R86" s="355">
        <v>0</v>
      </c>
      <c r="S86" s="355">
        <v>0.26</v>
      </c>
      <c r="T86" s="356">
        <v>54.34</v>
      </c>
      <c r="AR86" s="255" t="s">
        <v>124</v>
      </c>
      <c r="AT86" s="255" t="s">
        <v>119</v>
      </c>
      <c r="AU86" s="255" t="s">
        <v>79</v>
      </c>
      <c r="AY86" s="255" t="s">
        <v>117</v>
      </c>
      <c r="BE86" s="357">
        <v>0</v>
      </c>
      <c r="BF86" s="357">
        <v>0</v>
      </c>
      <c r="BG86" s="357">
        <v>0</v>
      </c>
      <c r="BH86" s="357">
        <v>0</v>
      </c>
      <c r="BI86" s="357">
        <v>0</v>
      </c>
      <c r="BJ86" s="255" t="s">
        <v>77</v>
      </c>
      <c r="BK86" s="357">
        <v>0</v>
      </c>
      <c r="BL86" s="255" t="s">
        <v>124</v>
      </c>
      <c r="BM86" s="255" t="s">
        <v>425</v>
      </c>
    </row>
    <row r="87" spans="1:51" s="360" customFormat="1" ht="13.5">
      <c r="A87" s="358"/>
      <c r="B87" s="359"/>
      <c r="D87" s="361" t="s">
        <v>125</v>
      </c>
      <c r="E87" s="362" t="s">
        <v>5</v>
      </c>
      <c r="F87" s="363" t="s">
        <v>426</v>
      </c>
      <c r="H87" s="364">
        <v>209</v>
      </c>
      <c r="L87" s="359"/>
      <c r="M87" s="365"/>
      <c r="N87" s="366"/>
      <c r="O87" s="366"/>
      <c r="P87" s="366"/>
      <c r="Q87" s="366"/>
      <c r="R87" s="366"/>
      <c r="S87" s="366"/>
      <c r="T87" s="367"/>
      <c r="AT87" s="362" t="s">
        <v>125</v>
      </c>
      <c r="AU87" s="362" t="s">
        <v>79</v>
      </c>
      <c r="AV87" s="360" t="s">
        <v>79</v>
      </c>
      <c r="AW87" s="360" t="s">
        <v>32</v>
      </c>
      <c r="AX87" s="360" t="s">
        <v>69</v>
      </c>
      <c r="AY87" s="362" t="s">
        <v>117</v>
      </c>
    </row>
    <row r="88" spans="1:65" s="444" customFormat="1" ht="38.25" customHeight="1">
      <c r="A88" s="312"/>
      <c r="B88" s="346"/>
      <c r="C88" s="347" t="s">
        <v>79</v>
      </c>
      <c r="D88" s="347" t="s">
        <v>119</v>
      </c>
      <c r="E88" s="348" t="s">
        <v>129</v>
      </c>
      <c r="F88" s="349" t="s">
        <v>130</v>
      </c>
      <c r="G88" s="350" t="s">
        <v>122</v>
      </c>
      <c r="H88" s="351">
        <v>203</v>
      </c>
      <c r="I88" s="352"/>
      <c r="J88" s="352">
        <v>0</v>
      </c>
      <c r="K88" s="349" t="s">
        <v>123</v>
      </c>
      <c r="L88" s="264"/>
      <c r="M88" s="353" t="s">
        <v>5</v>
      </c>
      <c r="N88" s="354" t="s">
        <v>40</v>
      </c>
      <c r="O88" s="355">
        <v>0.22</v>
      </c>
      <c r="P88" s="355">
        <v>44.660000000000004</v>
      </c>
      <c r="Q88" s="355">
        <v>0</v>
      </c>
      <c r="R88" s="355">
        <v>0</v>
      </c>
      <c r="S88" s="355">
        <v>0.098</v>
      </c>
      <c r="T88" s="356">
        <v>19.894000000000002</v>
      </c>
      <c r="AR88" s="255" t="s">
        <v>124</v>
      </c>
      <c r="AT88" s="255" t="s">
        <v>119</v>
      </c>
      <c r="AU88" s="255" t="s">
        <v>79</v>
      </c>
      <c r="AY88" s="255" t="s">
        <v>117</v>
      </c>
      <c r="BE88" s="357">
        <v>0</v>
      </c>
      <c r="BF88" s="357">
        <v>0</v>
      </c>
      <c r="BG88" s="357">
        <v>0</v>
      </c>
      <c r="BH88" s="357">
        <v>0</v>
      </c>
      <c r="BI88" s="357">
        <v>0</v>
      </c>
      <c r="BJ88" s="255" t="s">
        <v>77</v>
      </c>
      <c r="BK88" s="357">
        <v>0</v>
      </c>
      <c r="BL88" s="255" t="s">
        <v>124</v>
      </c>
      <c r="BM88" s="255" t="s">
        <v>427</v>
      </c>
    </row>
    <row r="89" spans="1:51" s="370" customFormat="1" ht="13.5">
      <c r="A89" s="368"/>
      <c r="B89" s="369"/>
      <c r="D89" s="361" t="s">
        <v>125</v>
      </c>
      <c r="E89" s="371" t="s">
        <v>5</v>
      </c>
      <c r="F89" s="372" t="s">
        <v>413</v>
      </c>
      <c r="H89" s="371" t="s">
        <v>5</v>
      </c>
      <c r="L89" s="369"/>
      <c r="M89" s="373"/>
      <c r="N89" s="374"/>
      <c r="O89" s="374"/>
      <c r="P89" s="374"/>
      <c r="Q89" s="374"/>
      <c r="R89" s="374"/>
      <c r="S89" s="374"/>
      <c r="T89" s="375"/>
      <c r="AT89" s="371" t="s">
        <v>125</v>
      </c>
      <c r="AU89" s="371" t="s">
        <v>79</v>
      </c>
      <c r="AV89" s="370" t="s">
        <v>77</v>
      </c>
      <c r="AW89" s="370" t="s">
        <v>32</v>
      </c>
      <c r="AX89" s="370" t="s">
        <v>69</v>
      </c>
      <c r="AY89" s="371" t="s">
        <v>117</v>
      </c>
    </row>
    <row r="90" spans="1:51" s="360" customFormat="1" ht="13.5">
      <c r="A90" s="358"/>
      <c r="B90" s="359"/>
      <c r="D90" s="361" t="s">
        <v>125</v>
      </c>
      <c r="E90" s="362" t="s">
        <v>5</v>
      </c>
      <c r="F90" s="363" t="s">
        <v>428</v>
      </c>
      <c r="H90" s="364">
        <v>203</v>
      </c>
      <c r="L90" s="359"/>
      <c r="M90" s="365"/>
      <c r="N90" s="366"/>
      <c r="O90" s="366"/>
      <c r="P90" s="366"/>
      <c r="Q90" s="366"/>
      <c r="R90" s="366"/>
      <c r="S90" s="366"/>
      <c r="T90" s="367"/>
      <c r="AT90" s="362" t="s">
        <v>125</v>
      </c>
      <c r="AU90" s="362" t="s">
        <v>79</v>
      </c>
      <c r="AV90" s="360" t="s">
        <v>79</v>
      </c>
      <c r="AW90" s="360" t="s">
        <v>32</v>
      </c>
      <c r="AX90" s="360" t="s">
        <v>77</v>
      </c>
      <c r="AY90" s="362" t="s">
        <v>117</v>
      </c>
    </row>
    <row r="91" spans="1:65" s="444" customFormat="1" ht="38.25" customHeight="1">
      <c r="A91" s="312"/>
      <c r="B91" s="346"/>
      <c r="C91" s="347">
        <v>3</v>
      </c>
      <c r="D91" s="347" t="s">
        <v>119</v>
      </c>
      <c r="E91" s="348" t="s">
        <v>429</v>
      </c>
      <c r="F91" s="349" t="s">
        <v>430</v>
      </c>
      <c r="G91" s="350" t="s">
        <v>122</v>
      </c>
      <c r="H91" s="351">
        <v>115</v>
      </c>
      <c r="I91" s="352"/>
      <c r="J91" s="352">
        <v>0</v>
      </c>
      <c r="K91" s="349" t="s">
        <v>123</v>
      </c>
      <c r="L91" s="264"/>
      <c r="M91" s="376" t="s">
        <v>5</v>
      </c>
      <c r="N91" s="354" t="s">
        <v>40</v>
      </c>
      <c r="O91" s="442"/>
      <c r="P91" s="355">
        <v>0</v>
      </c>
      <c r="Q91" s="355">
        <v>0</v>
      </c>
      <c r="R91" s="355">
        <v>0</v>
      </c>
      <c r="S91" s="355">
        <v>0.098</v>
      </c>
      <c r="T91" s="356">
        <v>11.27</v>
      </c>
      <c r="AR91" s="255" t="s">
        <v>124</v>
      </c>
      <c r="AT91" s="255" t="s">
        <v>119</v>
      </c>
      <c r="AU91" s="255" t="s">
        <v>79</v>
      </c>
      <c r="AY91" s="255" t="s">
        <v>117</v>
      </c>
      <c r="BE91" s="357">
        <v>0</v>
      </c>
      <c r="BF91" s="357">
        <v>0</v>
      </c>
      <c r="BG91" s="357">
        <v>0</v>
      </c>
      <c r="BH91" s="357">
        <v>0</v>
      </c>
      <c r="BI91" s="357">
        <v>0</v>
      </c>
      <c r="BJ91" s="255" t="s">
        <v>77</v>
      </c>
      <c r="BK91" s="357">
        <v>0</v>
      </c>
      <c r="BL91" s="255" t="s">
        <v>124</v>
      </c>
      <c r="BM91" s="255" t="s">
        <v>427</v>
      </c>
    </row>
    <row r="92" spans="1:51" s="370" customFormat="1" ht="13.5">
      <c r="A92" s="368"/>
      <c r="B92" s="369"/>
      <c r="D92" s="361" t="s">
        <v>125</v>
      </c>
      <c r="E92" s="371" t="s">
        <v>5</v>
      </c>
      <c r="F92" s="372" t="s">
        <v>413</v>
      </c>
      <c r="H92" s="371" t="s">
        <v>5</v>
      </c>
      <c r="I92" s="377"/>
      <c r="L92" s="369"/>
      <c r="M92" s="373"/>
      <c r="N92" s="374"/>
      <c r="O92" s="374"/>
      <c r="P92" s="374"/>
      <c r="Q92" s="374"/>
      <c r="R92" s="374"/>
      <c r="S92" s="374"/>
      <c r="T92" s="375"/>
      <c r="AT92" s="371" t="s">
        <v>125</v>
      </c>
      <c r="AU92" s="371" t="s">
        <v>79</v>
      </c>
      <c r="AV92" s="370" t="s">
        <v>77</v>
      </c>
      <c r="AW92" s="370" t="s">
        <v>32</v>
      </c>
      <c r="AX92" s="370" t="s">
        <v>69</v>
      </c>
      <c r="AY92" s="371" t="s">
        <v>117</v>
      </c>
    </row>
    <row r="93" spans="1:51" s="360" customFormat="1" ht="13.5">
      <c r="A93" s="358"/>
      <c r="B93" s="359"/>
      <c r="D93" s="361" t="s">
        <v>125</v>
      </c>
      <c r="E93" s="362" t="s">
        <v>5</v>
      </c>
      <c r="F93" s="363" t="s">
        <v>431</v>
      </c>
      <c r="H93" s="364">
        <v>115</v>
      </c>
      <c r="I93" s="378"/>
      <c r="L93" s="359"/>
      <c r="M93" s="365"/>
      <c r="N93" s="366"/>
      <c r="O93" s="366"/>
      <c r="P93" s="366"/>
      <c r="Q93" s="366"/>
      <c r="R93" s="366"/>
      <c r="S93" s="366"/>
      <c r="T93" s="367"/>
      <c r="AT93" s="362" t="s">
        <v>125</v>
      </c>
      <c r="AU93" s="362" t="s">
        <v>79</v>
      </c>
      <c r="AV93" s="360" t="s">
        <v>79</v>
      </c>
      <c r="AW93" s="360" t="s">
        <v>32</v>
      </c>
      <c r="AX93" s="360" t="s">
        <v>77</v>
      </c>
      <c r="AY93" s="362" t="s">
        <v>117</v>
      </c>
    </row>
    <row r="94" spans="1:65" s="444" customFormat="1" ht="51" customHeight="1">
      <c r="A94" s="312"/>
      <c r="B94" s="346"/>
      <c r="C94" s="347">
        <v>4</v>
      </c>
      <c r="D94" s="347" t="s">
        <v>119</v>
      </c>
      <c r="E94" s="348" t="s">
        <v>126</v>
      </c>
      <c r="F94" s="349" t="s">
        <v>127</v>
      </c>
      <c r="G94" s="350" t="s">
        <v>122</v>
      </c>
      <c r="H94" s="351">
        <v>12</v>
      </c>
      <c r="I94" s="352"/>
      <c r="J94" s="352">
        <v>0</v>
      </c>
      <c r="K94" s="349" t="s">
        <v>123</v>
      </c>
      <c r="L94" s="264"/>
      <c r="M94" s="353" t="s">
        <v>5</v>
      </c>
      <c r="N94" s="354" t="s">
        <v>40</v>
      </c>
      <c r="O94" s="355">
        <v>0.463</v>
      </c>
      <c r="P94" s="355">
        <v>5.556</v>
      </c>
      <c r="Q94" s="355">
        <v>0</v>
      </c>
      <c r="R94" s="355">
        <v>0</v>
      </c>
      <c r="S94" s="355">
        <v>0.625</v>
      </c>
      <c r="T94" s="356">
        <v>7.5</v>
      </c>
      <c r="AR94" s="255" t="s">
        <v>124</v>
      </c>
      <c r="AT94" s="255" t="s">
        <v>119</v>
      </c>
      <c r="AU94" s="255" t="s">
        <v>79</v>
      </c>
      <c r="AY94" s="255" t="s">
        <v>117</v>
      </c>
      <c r="BE94" s="357">
        <v>0</v>
      </c>
      <c r="BF94" s="357">
        <v>0</v>
      </c>
      <c r="BG94" s="357">
        <v>0</v>
      </c>
      <c r="BH94" s="357">
        <v>0</v>
      </c>
      <c r="BI94" s="357">
        <v>0</v>
      </c>
      <c r="BJ94" s="255" t="s">
        <v>77</v>
      </c>
      <c r="BK94" s="357">
        <v>0</v>
      </c>
      <c r="BL94" s="255" t="s">
        <v>124</v>
      </c>
      <c r="BM94" s="255" t="s">
        <v>432</v>
      </c>
    </row>
    <row r="95" spans="1:51" s="360" customFormat="1" ht="13.5">
      <c r="A95" s="358"/>
      <c r="B95" s="359"/>
      <c r="D95" s="361" t="s">
        <v>125</v>
      </c>
      <c r="E95" s="362" t="s">
        <v>5</v>
      </c>
      <c r="F95" s="363" t="s">
        <v>433</v>
      </c>
      <c r="H95" s="364">
        <v>12</v>
      </c>
      <c r="L95" s="359"/>
      <c r="M95" s="365"/>
      <c r="N95" s="366"/>
      <c r="O95" s="366"/>
      <c r="P95" s="366"/>
      <c r="Q95" s="366"/>
      <c r="R95" s="366"/>
      <c r="S95" s="366"/>
      <c r="T95" s="367"/>
      <c r="AT95" s="362" t="s">
        <v>125</v>
      </c>
      <c r="AU95" s="362" t="s">
        <v>79</v>
      </c>
      <c r="AV95" s="360" t="s">
        <v>79</v>
      </c>
      <c r="AW95" s="360" t="s">
        <v>32</v>
      </c>
      <c r="AX95" s="360" t="s">
        <v>77</v>
      </c>
      <c r="AY95" s="362" t="s">
        <v>117</v>
      </c>
    </row>
    <row r="96" spans="1:65" s="444" customFormat="1" ht="51" customHeight="1">
      <c r="A96" s="312"/>
      <c r="B96" s="346"/>
      <c r="C96" s="347">
        <v>5</v>
      </c>
      <c r="D96" s="347" t="s">
        <v>119</v>
      </c>
      <c r="E96" s="348" t="s">
        <v>434</v>
      </c>
      <c r="F96" s="349" t="s">
        <v>435</v>
      </c>
      <c r="G96" s="350" t="s">
        <v>122</v>
      </c>
      <c r="H96" s="351">
        <v>559</v>
      </c>
      <c r="I96" s="352"/>
      <c r="J96" s="352">
        <v>0</v>
      </c>
      <c r="K96" s="349" t="s">
        <v>123</v>
      </c>
      <c r="L96" s="264"/>
      <c r="M96" s="353" t="s">
        <v>5</v>
      </c>
      <c r="N96" s="354" t="s">
        <v>40</v>
      </c>
      <c r="O96" s="355">
        <v>0.073</v>
      </c>
      <c r="P96" s="355">
        <v>40.806999999999995</v>
      </c>
      <c r="Q96" s="355">
        <v>0</v>
      </c>
      <c r="R96" s="355">
        <v>0</v>
      </c>
      <c r="S96" s="355">
        <v>0.29</v>
      </c>
      <c r="T96" s="356">
        <v>162.10999999999999</v>
      </c>
      <c r="AR96" s="255" t="s">
        <v>124</v>
      </c>
      <c r="AT96" s="255" t="s">
        <v>119</v>
      </c>
      <c r="AU96" s="255" t="s">
        <v>79</v>
      </c>
      <c r="AY96" s="255" t="s">
        <v>117</v>
      </c>
      <c r="BE96" s="357">
        <v>0</v>
      </c>
      <c r="BF96" s="357">
        <v>0</v>
      </c>
      <c r="BG96" s="357">
        <v>0</v>
      </c>
      <c r="BH96" s="357">
        <v>0</v>
      </c>
      <c r="BI96" s="357">
        <v>0</v>
      </c>
      <c r="BJ96" s="255" t="s">
        <v>77</v>
      </c>
      <c r="BK96" s="357">
        <v>0</v>
      </c>
      <c r="BL96" s="255" t="s">
        <v>124</v>
      </c>
      <c r="BM96" s="255" t="s">
        <v>436</v>
      </c>
    </row>
    <row r="97" spans="1:51" s="360" customFormat="1" ht="13.5">
      <c r="A97" s="358"/>
      <c r="B97" s="359"/>
      <c r="D97" s="361" t="s">
        <v>125</v>
      </c>
      <c r="E97" s="362" t="s">
        <v>5</v>
      </c>
      <c r="F97" s="363" t="s">
        <v>437</v>
      </c>
      <c r="H97" s="364">
        <v>203</v>
      </c>
      <c r="L97" s="359"/>
      <c r="M97" s="365"/>
      <c r="N97" s="366"/>
      <c r="O97" s="366"/>
      <c r="P97" s="366"/>
      <c r="Q97" s="366"/>
      <c r="R97" s="366"/>
      <c r="S97" s="366"/>
      <c r="T97" s="367"/>
      <c r="AT97" s="362" t="s">
        <v>125</v>
      </c>
      <c r="AU97" s="362" t="s">
        <v>79</v>
      </c>
      <c r="AV97" s="360" t="s">
        <v>79</v>
      </c>
      <c r="AW97" s="360" t="s">
        <v>32</v>
      </c>
      <c r="AX97" s="360" t="s">
        <v>69</v>
      </c>
      <c r="AY97" s="362" t="s">
        <v>117</v>
      </c>
    </row>
    <row r="98" spans="1:51" s="360" customFormat="1" ht="13.5">
      <c r="A98" s="358"/>
      <c r="B98" s="359"/>
      <c r="D98" s="361" t="s">
        <v>125</v>
      </c>
      <c r="E98" s="362" t="s">
        <v>5</v>
      </c>
      <c r="F98" s="363" t="s">
        <v>438</v>
      </c>
      <c r="H98" s="364">
        <v>12</v>
      </c>
      <c r="L98" s="359"/>
      <c r="M98" s="365"/>
      <c r="N98" s="366"/>
      <c r="O98" s="366"/>
      <c r="P98" s="366"/>
      <c r="Q98" s="366"/>
      <c r="R98" s="366"/>
      <c r="S98" s="366"/>
      <c r="T98" s="367"/>
      <c r="AT98" s="362" t="s">
        <v>125</v>
      </c>
      <c r="AU98" s="362" t="s">
        <v>79</v>
      </c>
      <c r="AV98" s="360" t="s">
        <v>79</v>
      </c>
      <c r="AW98" s="360" t="s">
        <v>32</v>
      </c>
      <c r="AX98" s="360" t="s">
        <v>69</v>
      </c>
      <c r="AY98" s="362" t="s">
        <v>117</v>
      </c>
    </row>
    <row r="99" spans="1:51" s="360" customFormat="1" ht="13.5">
      <c r="A99" s="358"/>
      <c r="B99" s="359"/>
      <c r="D99" s="361" t="s">
        <v>125</v>
      </c>
      <c r="E99" s="362" t="s">
        <v>5</v>
      </c>
      <c r="F99" s="363" t="s">
        <v>439</v>
      </c>
      <c r="H99" s="364">
        <v>209</v>
      </c>
      <c r="L99" s="359"/>
      <c r="M99" s="365"/>
      <c r="N99" s="366"/>
      <c r="O99" s="366"/>
      <c r="P99" s="366"/>
      <c r="Q99" s="366"/>
      <c r="R99" s="366"/>
      <c r="S99" s="366"/>
      <c r="T99" s="367"/>
      <c r="AT99" s="362" t="s">
        <v>125</v>
      </c>
      <c r="AU99" s="362" t="s">
        <v>79</v>
      </c>
      <c r="AV99" s="360" t="s">
        <v>79</v>
      </c>
      <c r="AW99" s="360" t="s">
        <v>32</v>
      </c>
      <c r="AX99" s="360" t="s">
        <v>69</v>
      </c>
      <c r="AY99" s="362" t="s">
        <v>117</v>
      </c>
    </row>
    <row r="100" spans="1:51" s="360" customFormat="1" ht="13.5">
      <c r="A100" s="358"/>
      <c r="B100" s="359"/>
      <c r="D100" s="361" t="s">
        <v>125</v>
      </c>
      <c r="E100" s="362" t="s">
        <v>5</v>
      </c>
      <c r="F100" s="363" t="s">
        <v>440</v>
      </c>
      <c r="H100" s="364">
        <v>135</v>
      </c>
      <c r="L100" s="359"/>
      <c r="M100" s="365"/>
      <c r="N100" s="366"/>
      <c r="O100" s="366"/>
      <c r="P100" s="366"/>
      <c r="Q100" s="366"/>
      <c r="R100" s="366"/>
      <c r="S100" s="366"/>
      <c r="T100" s="367"/>
      <c r="AT100" s="362" t="s">
        <v>125</v>
      </c>
      <c r="AU100" s="362" t="s">
        <v>79</v>
      </c>
      <c r="AV100" s="360" t="s">
        <v>79</v>
      </c>
      <c r="AW100" s="360" t="s">
        <v>32</v>
      </c>
      <c r="AX100" s="360" t="s">
        <v>69</v>
      </c>
      <c r="AY100" s="362" t="s">
        <v>117</v>
      </c>
    </row>
    <row r="101" spans="1:51" s="381" customFormat="1" ht="13.5">
      <c r="A101" s="379"/>
      <c r="B101" s="380"/>
      <c r="D101" s="361" t="s">
        <v>125</v>
      </c>
      <c r="E101" s="382" t="s">
        <v>5</v>
      </c>
      <c r="F101" s="383" t="s">
        <v>163</v>
      </c>
      <c r="H101" s="384">
        <v>559</v>
      </c>
      <c r="L101" s="380"/>
      <c r="M101" s="385"/>
      <c r="N101" s="386"/>
      <c r="O101" s="386"/>
      <c r="P101" s="386"/>
      <c r="Q101" s="386"/>
      <c r="R101" s="386"/>
      <c r="S101" s="386"/>
      <c r="T101" s="387"/>
      <c r="AT101" s="382" t="s">
        <v>125</v>
      </c>
      <c r="AU101" s="382" t="s">
        <v>79</v>
      </c>
      <c r="AV101" s="381" t="s">
        <v>124</v>
      </c>
      <c r="AW101" s="381" t="s">
        <v>32</v>
      </c>
      <c r="AX101" s="381" t="s">
        <v>77</v>
      </c>
      <c r="AY101" s="382" t="s">
        <v>117</v>
      </c>
    </row>
    <row r="102" spans="1:65" s="444" customFormat="1" ht="38.25" customHeight="1">
      <c r="A102" s="312"/>
      <c r="B102" s="346"/>
      <c r="C102" s="347">
        <v>6</v>
      </c>
      <c r="D102" s="347" t="s">
        <v>119</v>
      </c>
      <c r="E102" s="348" t="s">
        <v>395</v>
      </c>
      <c r="F102" s="349" t="s">
        <v>396</v>
      </c>
      <c r="G102" s="350" t="s">
        <v>375</v>
      </c>
      <c r="H102" s="351">
        <v>24</v>
      </c>
      <c r="I102" s="352"/>
      <c r="J102" s="352">
        <v>0</v>
      </c>
      <c r="K102" s="349" t="s">
        <v>123</v>
      </c>
      <c r="L102" s="264"/>
      <c r="M102" s="353" t="s">
        <v>5</v>
      </c>
      <c r="N102" s="354" t="s">
        <v>40</v>
      </c>
      <c r="O102" s="355">
        <v>0.133</v>
      </c>
      <c r="P102" s="355">
        <v>3.192</v>
      </c>
      <c r="Q102" s="355">
        <v>0</v>
      </c>
      <c r="R102" s="355">
        <v>0</v>
      </c>
      <c r="S102" s="355">
        <v>0.205</v>
      </c>
      <c r="T102" s="356">
        <v>4.92</v>
      </c>
      <c r="AR102" s="255" t="s">
        <v>124</v>
      </c>
      <c r="AT102" s="255" t="s">
        <v>119</v>
      </c>
      <c r="AU102" s="255" t="s">
        <v>79</v>
      </c>
      <c r="AY102" s="255" t="s">
        <v>117</v>
      </c>
      <c r="BE102" s="357">
        <v>0</v>
      </c>
      <c r="BF102" s="357">
        <v>0</v>
      </c>
      <c r="BG102" s="357">
        <v>0</v>
      </c>
      <c r="BH102" s="357">
        <v>0</v>
      </c>
      <c r="BI102" s="357">
        <v>0</v>
      </c>
      <c r="BJ102" s="255" t="s">
        <v>77</v>
      </c>
      <c r="BK102" s="357">
        <v>0</v>
      </c>
      <c r="BL102" s="255" t="s">
        <v>124</v>
      </c>
      <c r="BM102" s="255" t="s">
        <v>397</v>
      </c>
    </row>
    <row r="103" spans="1:51" s="360" customFormat="1" ht="13.5">
      <c r="A103" s="358"/>
      <c r="B103" s="359"/>
      <c r="D103" s="361" t="s">
        <v>125</v>
      </c>
      <c r="E103" s="362" t="s">
        <v>5</v>
      </c>
      <c r="F103" s="363" t="s">
        <v>441</v>
      </c>
      <c r="H103" s="364">
        <v>24</v>
      </c>
      <c r="L103" s="359"/>
      <c r="M103" s="365"/>
      <c r="N103" s="366"/>
      <c r="O103" s="366"/>
      <c r="P103" s="366"/>
      <c r="Q103" s="366"/>
      <c r="R103" s="366"/>
      <c r="S103" s="366"/>
      <c r="T103" s="367"/>
      <c r="AT103" s="362" t="s">
        <v>125</v>
      </c>
      <c r="AU103" s="362" t="s">
        <v>79</v>
      </c>
      <c r="AV103" s="360" t="s">
        <v>79</v>
      </c>
      <c r="AW103" s="360" t="s">
        <v>32</v>
      </c>
      <c r="AX103" s="360" t="s">
        <v>77</v>
      </c>
      <c r="AY103" s="362" t="s">
        <v>117</v>
      </c>
    </row>
    <row r="104" spans="1:65" s="444" customFormat="1" ht="25.5" customHeight="1">
      <c r="A104" s="312"/>
      <c r="B104" s="346"/>
      <c r="C104" s="347">
        <v>7</v>
      </c>
      <c r="D104" s="347" t="s">
        <v>119</v>
      </c>
      <c r="E104" s="348" t="s">
        <v>442</v>
      </c>
      <c r="F104" s="349" t="s">
        <v>443</v>
      </c>
      <c r="G104" s="350" t="s">
        <v>375</v>
      </c>
      <c r="H104" s="351">
        <v>5</v>
      </c>
      <c r="I104" s="352"/>
      <c r="J104" s="352">
        <v>0</v>
      </c>
      <c r="K104" s="349" t="s">
        <v>123</v>
      </c>
      <c r="L104" s="264"/>
      <c r="M104" s="353" t="s">
        <v>5</v>
      </c>
      <c r="N104" s="354" t="s">
        <v>40</v>
      </c>
      <c r="O104" s="355">
        <v>0.095</v>
      </c>
      <c r="P104" s="355">
        <v>0.475</v>
      </c>
      <c r="Q104" s="355">
        <v>0</v>
      </c>
      <c r="R104" s="355">
        <v>0</v>
      </c>
      <c r="S104" s="355">
        <v>0.04</v>
      </c>
      <c r="T104" s="356">
        <v>0.2</v>
      </c>
      <c r="AR104" s="255" t="s">
        <v>124</v>
      </c>
      <c r="AT104" s="255" t="s">
        <v>119</v>
      </c>
      <c r="AU104" s="255" t="s">
        <v>79</v>
      </c>
      <c r="AY104" s="255" t="s">
        <v>117</v>
      </c>
      <c r="BE104" s="357">
        <v>0</v>
      </c>
      <c r="BF104" s="357">
        <v>0</v>
      </c>
      <c r="BG104" s="357">
        <v>0</v>
      </c>
      <c r="BH104" s="357">
        <v>0</v>
      </c>
      <c r="BI104" s="357">
        <v>0</v>
      </c>
      <c r="BJ104" s="255" t="s">
        <v>77</v>
      </c>
      <c r="BK104" s="357">
        <v>0</v>
      </c>
      <c r="BL104" s="255" t="s">
        <v>124</v>
      </c>
      <c r="BM104" s="255" t="s">
        <v>444</v>
      </c>
    </row>
    <row r="105" spans="1:51" s="360" customFormat="1" ht="13.5">
      <c r="A105" s="358"/>
      <c r="B105" s="359"/>
      <c r="D105" s="361" t="s">
        <v>125</v>
      </c>
      <c r="E105" s="362" t="s">
        <v>5</v>
      </c>
      <c r="F105" s="363" t="s">
        <v>445</v>
      </c>
      <c r="H105" s="364">
        <v>5</v>
      </c>
      <c r="L105" s="359"/>
      <c r="M105" s="365"/>
      <c r="N105" s="366"/>
      <c r="O105" s="366"/>
      <c r="P105" s="366"/>
      <c r="Q105" s="366"/>
      <c r="R105" s="366"/>
      <c r="S105" s="366"/>
      <c r="T105" s="367"/>
      <c r="AT105" s="362" t="s">
        <v>125</v>
      </c>
      <c r="AU105" s="362" t="s">
        <v>79</v>
      </c>
      <c r="AV105" s="360" t="s">
        <v>79</v>
      </c>
      <c r="AW105" s="360" t="s">
        <v>32</v>
      </c>
      <c r="AX105" s="360" t="s">
        <v>77</v>
      </c>
      <c r="AY105" s="362" t="s">
        <v>117</v>
      </c>
    </row>
    <row r="106" spans="1:65" s="444" customFormat="1" ht="38.25" customHeight="1">
      <c r="A106" s="312"/>
      <c r="B106" s="346"/>
      <c r="C106" s="347" t="s">
        <v>144</v>
      </c>
      <c r="D106" s="347" t="s">
        <v>119</v>
      </c>
      <c r="E106" s="348" t="s">
        <v>134</v>
      </c>
      <c r="F106" s="349" t="s">
        <v>135</v>
      </c>
      <c r="G106" s="350" t="s">
        <v>136</v>
      </c>
      <c r="H106" s="351">
        <v>2</v>
      </c>
      <c r="I106" s="352"/>
      <c r="J106" s="352">
        <v>0</v>
      </c>
      <c r="K106" s="349" t="s">
        <v>123</v>
      </c>
      <c r="L106" s="264"/>
      <c r="M106" s="353" t="s">
        <v>5</v>
      </c>
      <c r="N106" s="354" t="s">
        <v>40</v>
      </c>
      <c r="O106" s="355">
        <v>0.121</v>
      </c>
      <c r="P106" s="355">
        <v>0.242</v>
      </c>
      <c r="Q106" s="355">
        <v>0</v>
      </c>
      <c r="R106" s="355">
        <v>0</v>
      </c>
      <c r="S106" s="355">
        <v>0</v>
      </c>
      <c r="T106" s="356">
        <v>0</v>
      </c>
      <c r="AR106" s="255" t="s">
        <v>124</v>
      </c>
      <c r="AT106" s="255" t="s">
        <v>119</v>
      </c>
      <c r="AU106" s="255" t="s">
        <v>79</v>
      </c>
      <c r="AY106" s="255" t="s">
        <v>117</v>
      </c>
      <c r="BE106" s="357">
        <v>0</v>
      </c>
      <c r="BF106" s="357">
        <v>0</v>
      </c>
      <c r="BG106" s="357">
        <v>0</v>
      </c>
      <c r="BH106" s="357">
        <v>0</v>
      </c>
      <c r="BI106" s="357">
        <v>0</v>
      </c>
      <c r="BJ106" s="255" t="s">
        <v>77</v>
      </c>
      <c r="BK106" s="357">
        <v>0</v>
      </c>
      <c r="BL106" s="255" t="s">
        <v>124</v>
      </c>
      <c r="BM106" s="255" t="s">
        <v>446</v>
      </c>
    </row>
    <row r="107" spans="1:51" s="360" customFormat="1" ht="13.5">
      <c r="A107" s="358"/>
      <c r="B107" s="359"/>
      <c r="D107" s="361" t="s">
        <v>125</v>
      </c>
      <c r="E107" s="362" t="s">
        <v>5</v>
      </c>
      <c r="F107" s="388" t="s">
        <v>447</v>
      </c>
      <c r="H107" s="364">
        <v>2</v>
      </c>
      <c r="L107" s="359"/>
      <c r="M107" s="365"/>
      <c r="N107" s="366"/>
      <c r="O107" s="366"/>
      <c r="P107" s="366"/>
      <c r="Q107" s="366"/>
      <c r="R107" s="366"/>
      <c r="S107" s="366"/>
      <c r="T107" s="367"/>
      <c r="AT107" s="362" t="s">
        <v>125</v>
      </c>
      <c r="AU107" s="362" t="s">
        <v>79</v>
      </c>
      <c r="AV107" s="360" t="s">
        <v>79</v>
      </c>
      <c r="AW107" s="360" t="s">
        <v>32</v>
      </c>
      <c r="AX107" s="360" t="s">
        <v>69</v>
      </c>
      <c r="AY107" s="362" t="s">
        <v>117</v>
      </c>
    </row>
    <row r="108" spans="1:65" s="444" customFormat="1" ht="38.25" customHeight="1">
      <c r="A108" s="312"/>
      <c r="B108" s="346"/>
      <c r="C108" s="347" t="s">
        <v>448</v>
      </c>
      <c r="D108" s="347" t="s">
        <v>119</v>
      </c>
      <c r="E108" s="348" t="s">
        <v>137</v>
      </c>
      <c r="F108" s="349" t="s">
        <v>138</v>
      </c>
      <c r="G108" s="350" t="s">
        <v>136</v>
      </c>
      <c r="H108" s="351">
        <v>32</v>
      </c>
      <c r="I108" s="352"/>
      <c r="J108" s="352">
        <v>0</v>
      </c>
      <c r="K108" s="349" t="s">
        <v>123</v>
      </c>
      <c r="L108" s="264"/>
      <c r="M108" s="353" t="s">
        <v>5</v>
      </c>
      <c r="N108" s="354" t="s">
        <v>40</v>
      </c>
      <c r="O108" s="355">
        <v>0.046</v>
      </c>
      <c r="P108" s="355">
        <v>1.472</v>
      </c>
      <c r="Q108" s="355">
        <v>0</v>
      </c>
      <c r="R108" s="355">
        <v>0</v>
      </c>
      <c r="S108" s="355">
        <v>0</v>
      </c>
      <c r="T108" s="356">
        <v>0</v>
      </c>
      <c r="AR108" s="255" t="s">
        <v>124</v>
      </c>
      <c r="AT108" s="255" t="s">
        <v>119</v>
      </c>
      <c r="AU108" s="255" t="s">
        <v>79</v>
      </c>
      <c r="AY108" s="255" t="s">
        <v>117</v>
      </c>
      <c r="BE108" s="357">
        <v>0</v>
      </c>
      <c r="BF108" s="357">
        <v>0</v>
      </c>
      <c r="BG108" s="357">
        <v>0</v>
      </c>
      <c r="BH108" s="357">
        <v>0</v>
      </c>
      <c r="BI108" s="357">
        <v>0</v>
      </c>
      <c r="BJ108" s="255" t="s">
        <v>77</v>
      </c>
      <c r="BK108" s="357">
        <v>0</v>
      </c>
      <c r="BL108" s="255" t="s">
        <v>124</v>
      </c>
      <c r="BM108" s="255" t="s">
        <v>449</v>
      </c>
    </row>
    <row r="109" spans="1:51" s="370" customFormat="1" ht="13.5">
      <c r="A109" s="368"/>
      <c r="B109" s="369"/>
      <c r="D109" s="361" t="s">
        <v>125</v>
      </c>
      <c r="E109" s="371" t="s">
        <v>5</v>
      </c>
      <c r="F109" s="372" t="s">
        <v>450</v>
      </c>
      <c r="H109" s="371" t="s">
        <v>5</v>
      </c>
      <c r="L109" s="369"/>
      <c r="M109" s="373"/>
      <c r="N109" s="374"/>
      <c r="O109" s="374"/>
      <c r="P109" s="374"/>
      <c r="Q109" s="374"/>
      <c r="R109" s="374"/>
      <c r="S109" s="374"/>
      <c r="T109" s="375"/>
      <c r="AT109" s="371" t="s">
        <v>125</v>
      </c>
      <c r="AU109" s="371" t="s">
        <v>79</v>
      </c>
      <c r="AV109" s="370" t="s">
        <v>77</v>
      </c>
      <c r="AW109" s="370" t="s">
        <v>32</v>
      </c>
      <c r="AX109" s="370" t="s">
        <v>69</v>
      </c>
      <c r="AY109" s="371" t="s">
        <v>117</v>
      </c>
    </row>
    <row r="110" spans="1:51" s="360" customFormat="1" ht="13.5">
      <c r="A110" s="358"/>
      <c r="B110" s="359"/>
      <c r="D110" s="361" t="s">
        <v>125</v>
      </c>
      <c r="E110" s="362" t="s">
        <v>5</v>
      </c>
      <c r="F110" s="388" t="s">
        <v>451</v>
      </c>
      <c r="H110" s="364">
        <v>32</v>
      </c>
      <c r="L110" s="359"/>
      <c r="M110" s="365"/>
      <c r="N110" s="366"/>
      <c r="O110" s="366"/>
      <c r="P110" s="366"/>
      <c r="Q110" s="366"/>
      <c r="R110" s="366"/>
      <c r="S110" s="366"/>
      <c r="T110" s="367"/>
      <c r="AT110" s="362" t="s">
        <v>125</v>
      </c>
      <c r="AU110" s="362" t="s">
        <v>79</v>
      </c>
      <c r="AV110" s="360" t="s">
        <v>79</v>
      </c>
      <c r="AW110" s="360" t="s">
        <v>32</v>
      </c>
      <c r="AX110" s="360" t="s">
        <v>69</v>
      </c>
      <c r="AY110" s="362" t="s">
        <v>117</v>
      </c>
    </row>
    <row r="111" spans="1:65" s="444" customFormat="1" ht="38.25" customHeight="1">
      <c r="A111" s="312"/>
      <c r="B111" s="346"/>
      <c r="C111" s="347" t="s">
        <v>452</v>
      </c>
      <c r="D111" s="347" t="s">
        <v>119</v>
      </c>
      <c r="E111" s="348" t="s">
        <v>141</v>
      </c>
      <c r="F111" s="349" t="s">
        <v>142</v>
      </c>
      <c r="G111" s="350" t="s">
        <v>136</v>
      </c>
      <c r="H111" s="351">
        <v>2</v>
      </c>
      <c r="I111" s="352"/>
      <c r="J111" s="352">
        <v>0</v>
      </c>
      <c r="K111" s="349" t="s">
        <v>123</v>
      </c>
      <c r="L111" s="264"/>
      <c r="M111" s="353" t="s">
        <v>5</v>
      </c>
      <c r="N111" s="354" t="s">
        <v>40</v>
      </c>
      <c r="O111" s="355">
        <v>0.083</v>
      </c>
      <c r="P111" s="355">
        <v>0.166</v>
      </c>
      <c r="Q111" s="355">
        <v>0</v>
      </c>
      <c r="R111" s="355">
        <v>0</v>
      </c>
      <c r="S111" s="355">
        <v>0</v>
      </c>
      <c r="T111" s="356">
        <v>0</v>
      </c>
      <c r="AR111" s="255" t="s">
        <v>124</v>
      </c>
      <c r="AT111" s="255" t="s">
        <v>119</v>
      </c>
      <c r="AU111" s="255" t="s">
        <v>79</v>
      </c>
      <c r="AY111" s="255" t="s">
        <v>117</v>
      </c>
      <c r="BE111" s="357">
        <v>0</v>
      </c>
      <c r="BF111" s="357">
        <v>0</v>
      </c>
      <c r="BG111" s="357">
        <v>0</v>
      </c>
      <c r="BH111" s="357">
        <v>0</v>
      </c>
      <c r="BI111" s="357">
        <v>0</v>
      </c>
      <c r="BJ111" s="255" t="s">
        <v>77</v>
      </c>
      <c r="BK111" s="357">
        <v>0</v>
      </c>
      <c r="BL111" s="255" t="s">
        <v>124</v>
      </c>
      <c r="BM111" s="255" t="s">
        <v>453</v>
      </c>
    </row>
    <row r="112" spans="1:51" s="360" customFormat="1" ht="13.5">
      <c r="A112" s="358"/>
      <c r="B112" s="359"/>
      <c r="D112" s="361" t="s">
        <v>125</v>
      </c>
      <c r="E112" s="362" t="s">
        <v>5</v>
      </c>
      <c r="F112" s="388" t="s">
        <v>454</v>
      </c>
      <c r="H112" s="364">
        <v>2</v>
      </c>
      <c r="L112" s="359"/>
      <c r="M112" s="365"/>
      <c r="N112" s="366"/>
      <c r="O112" s="366"/>
      <c r="P112" s="366"/>
      <c r="Q112" s="366"/>
      <c r="R112" s="366"/>
      <c r="S112" s="366"/>
      <c r="T112" s="367"/>
      <c r="AT112" s="362" t="s">
        <v>125</v>
      </c>
      <c r="AU112" s="362" t="s">
        <v>79</v>
      </c>
      <c r="AV112" s="360" t="s">
        <v>79</v>
      </c>
      <c r="AW112" s="360" t="s">
        <v>32</v>
      </c>
      <c r="AX112" s="360" t="s">
        <v>69</v>
      </c>
      <c r="AY112" s="362" t="s">
        <v>117</v>
      </c>
    </row>
    <row r="113" spans="1:65" s="444" customFormat="1" ht="25.5" customHeight="1">
      <c r="A113" s="312"/>
      <c r="B113" s="346"/>
      <c r="C113" s="347" t="s">
        <v>455</v>
      </c>
      <c r="D113" s="347" t="s">
        <v>119</v>
      </c>
      <c r="E113" s="348" t="s">
        <v>456</v>
      </c>
      <c r="F113" s="349" t="s">
        <v>457</v>
      </c>
      <c r="G113" s="350" t="s">
        <v>136</v>
      </c>
      <c r="H113" s="351">
        <v>16</v>
      </c>
      <c r="I113" s="352"/>
      <c r="J113" s="352">
        <v>0</v>
      </c>
      <c r="K113" s="349" t="s">
        <v>123</v>
      </c>
      <c r="L113" s="264"/>
      <c r="M113" s="353" t="s">
        <v>5</v>
      </c>
      <c r="N113" s="354" t="s">
        <v>40</v>
      </c>
      <c r="O113" s="355">
        <v>0.097</v>
      </c>
      <c r="P113" s="355">
        <v>1.552</v>
      </c>
      <c r="Q113" s="355">
        <v>0</v>
      </c>
      <c r="R113" s="355">
        <v>0</v>
      </c>
      <c r="S113" s="355">
        <v>0</v>
      </c>
      <c r="T113" s="356">
        <v>0</v>
      </c>
      <c r="AR113" s="255" t="s">
        <v>124</v>
      </c>
      <c r="AT113" s="255" t="s">
        <v>119</v>
      </c>
      <c r="AU113" s="255" t="s">
        <v>79</v>
      </c>
      <c r="AY113" s="255" t="s">
        <v>117</v>
      </c>
      <c r="BE113" s="357">
        <v>0</v>
      </c>
      <c r="BF113" s="357">
        <v>0</v>
      </c>
      <c r="BG113" s="357">
        <v>0</v>
      </c>
      <c r="BH113" s="357">
        <v>0</v>
      </c>
      <c r="BI113" s="357">
        <v>0</v>
      </c>
      <c r="BJ113" s="255" t="s">
        <v>77</v>
      </c>
      <c r="BK113" s="357">
        <v>0</v>
      </c>
      <c r="BL113" s="255" t="s">
        <v>124</v>
      </c>
      <c r="BM113" s="255" t="s">
        <v>458</v>
      </c>
    </row>
    <row r="114" spans="1:51" s="370" customFormat="1" ht="13.5">
      <c r="A114" s="368"/>
      <c r="B114" s="369"/>
      <c r="D114" s="361" t="s">
        <v>125</v>
      </c>
      <c r="E114" s="371" t="s">
        <v>5</v>
      </c>
      <c r="F114" s="372" t="s">
        <v>147</v>
      </c>
      <c r="H114" s="371" t="s">
        <v>5</v>
      </c>
      <c r="L114" s="369"/>
      <c r="M114" s="373"/>
      <c r="N114" s="374"/>
      <c r="O114" s="374"/>
      <c r="P114" s="374"/>
      <c r="Q114" s="374"/>
      <c r="R114" s="374"/>
      <c r="S114" s="374"/>
      <c r="T114" s="375"/>
      <c r="AT114" s="371" t="s">
        <v>125</v>
      </c>
      <c r="AU114" s="371" t="s">
        <v>79</v>
      </c>
      <c r="AV114" s="370" t="s">
        <v>77</v>
      </c>
      <c r="AW114" s="370" t="s">
        <v>32</v>
      </c>
      <c r="AX114" s="370" t="s">
        <v>69</v>
      </c>
      <c r="AY114" s="371" t="s">
        <v>117</v>
      </c>
    </row>
    <row r="115" spans="1:51" s="360" customFormat="1" ht="13.5">
      <c r="A115" s="358"/>
      <c r="B115" s="359"/>
      <c r="D115" s="361" t="s">
        <v>125</v>
      </c>
      <c r="E115" s="362" t="s">
        <v>5</v>
      </c>
      <c r="F115" s="388" t="s">
        <v>459</v>
      </c>
      <c r="H115" s="364">
        <v>16</v>
      </c>
      <c r="L115" s="359"/>
      <c r="M115" s="365"/>
      <c r="N115" s="366"/>
      <c r="O115" s="366"/>
      <c r="P115" s="366"/>
      <c r="Q115" s="366"/>
      <c r="R115" s="366"/>
      <c r="S115" s="366"/>
      <c r="T115" s="367"/>
      <c r="AT115" s="362" t="s">
        <v>125</v>
      </c>
      <c r="AU115" s="362" t="s">
        <v>79</v>
      </c>
      <c r="AV115" s="360" t="s">
        <v>79</v>
      </c>
      <c r="AW115" s="360" t="s">
        <v>32</v>
      </c>
      <c r="AX115" s="360" t="s">
        <v>69</v>
      </c>
      <c r="AY115" s="362" t="s">
        <v>117</v>
      </c>
    </row>
    <row r="116" spans="1:65" s="444" customFormat="1" ht="38.25" customHeight="1">
      <c r="A116" s="312"/>
      <c r="B116" s="346"/>
      <c r="C116" s="347" t="s">
        <v>460</v>
      </c>
      <c r="D116" s="347" t="s">
        <v>119</v>
      </c>
      <c r="E116" s="348" t="s">
        <v>149</v>
      </c>
      <c r="F116" s="349" t="s">
        <v>150</v>
      </c>
      <c r="G116" s="350" t="s">
        <v>136</v>
      </c>
      <c r="H116" s="351">
        <v>16</v>
      </c>
      <c r="I116" s="352"/>
      <c r="J116" s="352">
        <v>0</v>
      </c>
      <c r="K116" s="349" t="s">
        <v>123</v>
      </c>
      <c r="L116" s="264"/>
      <c r="M116" s="353" t="s">
        <v>5</v>
      </c>
      <c r="N116" s="354" t="s">
        <v>40</v>
      </c>
      <c r="O116" s="355">
        <v>0.05</v>
      </c>
      <c r="P116" s="355">
        <v>0.8</v>
      </c>
      <c r="Q116" s="355">
        <v>0</v>
      </c>
      <c r="R116" s="355">
        <v>0</v>
      </c>
      <c r="S116" s="355">
        <v>0</v>
      </c>
      <c r="T116" s="356">
        <v>0</v>
      </c>
      <c r="AR116" s="255" t="s">
        <v>124</v>
      </c>
      <c r="AT116" s="255" t="s">
        <v>119</v>
      </c>
      <c r="AU116" s="255" t="s">
        <v>79</v>
      </c>
      <c r="AY116" s="255" t="s">
        <v>117</v>
      </c>
      <c r="BE116" s="357">
        <v>0</v>
      </c>
      <c r="BF116" s="357">
        <v>0</v>
      </c>
      <c r="BG116" s="357">
        <v>0</v>
      </c>
      <c r="BH116" s="357">
        <v>0</v>
      </c>
      <c r="BI116" s="357">
        <v>0</v>
      </c>
      <c r="BJ116" s="255" t="s">
        <v>77</v>
      </c>
      <c r="BK116" s="357">
        <v>0</v>
      </c>
      <c r="BL116" s="255" t="s">
        <v>124</v>
      </c>
      <c r="BM116" s="255" t="s">
        <v>461</v>
      </c>
    </row>
    <row r="117" spans="1:51" s="360" customFormat="1" ht="13.5">
      <c r="A117" s="358"/>
      <c r="B117" s="359"/>
      <c r="D117" s="361" t="s">
        <v>125</v>
      </c>
      <c r="E117" s="362" t="s">
        <v>5</v>
      </c>
      <c r="F117" s="388" t="s">
        <v>462</v>
      </c>
      <c r="H117" s="364">
        <v>16</v>
      </c>
      <c r="L117" s="359"/>
      <c r="M117" s="365"/>
      <c r="N117" s="366"/>
      <c r="O117" s="366"/>
      <c r="P117" s="366"/>
      <c r="Q117" s="366"/>
      <c r="R117" s="366"/>
      <c r="S117" s="366"/>
      <c r="T117" s="367"/>
      <c r="AT117" s="362" t="s">
        <v>125</v>
      </c>
      <c r="AU117" s="362" t="s">
        <v>79</v>
      </c>
      <c r="AV117" s="360" t="s">
        <v>79</v>
      </c>
      <c r="AW117" s="360" t="s">
        <v>32</v>
      </c>
      <c r="AX117" s="360" t="s">
        <v>77</v>
      </c>
      <c r="AY117" s="362" t="s">
        <v>117</v>
      </c>
    </row>
    <row r="118" spans="1:65" s="444" customFormat="1" ht="16.5" customHeight="1">
      <c r="A118" s="312"/>
      <c r="B118" s="346"/>
      <c r="C118" s="347" t="s">
        <v>463</v>
      </c>
      <c r="D118" s="347" t="s">
        <v>119</v>
      </c>
      <c r="E118" s="348" t="s">
        <v>151</v>
      </c>
      <c r="F118" s="349" t="s">
        <v>152</v>
      </c>
      <c r="G118" s="350" t="s">
        <v>153</v>
      </c>
      <c r="H118" s="351">
        <v>4</v>
      </c>
      <c r="I118" s="352"/>
      <c r="J118" s="352">
        <v>0</v>
      </c>
      <c r="K118" s="349" t="s">
        <v>123</v>
      </c>
      <c r="L118" s="264"/>
      <c r="M118" s="353" t="s">
        <v>5</v>
      </c>
      <c r="N118" s="354" t="s">
        <v>40</v>
      </c>
      <c r="O118" s="355">
        <v>0</v>
      </c>
      <c r="P118" s="355">
        <v>0</v>
      </c>
      <c r="Q118" s="355">
        <v>0</v>
      </c>
      <c r="R118" s="355">
        <v>0</v>
      </c>
      <c r="S118" s="355">
        <v>0</v>
      </c>
      <c r="T118" s="356">
        <v>0</v>
      </c>
      <c r="AR118" s="255" t="s">
        <v>124</v>
      </c>
      <c r="AT118" s="255" t="s">
        <v>119</v>
      </c>
      <c r="AU118" s="255" t="s">
        <v>79</v>
      </c>
      <c r="AY118" s="255" t="s">
        <v>117</v>
      </c>
      <c r="BE118" s="357">
        <v>0</v>
      </c>
      <c r="BF118" s="357">
        <v>0</v>
      </c>
      <c r="BG118" s="357">
        <v>0</v>
      </c>
      <c r="BH118" s="357">
        <v>0</v>
      </c>
      <c r="BI118" s="357">
        <v>0</v>
      </c>
      <c r="BJ118" s="255" t="s">
        <v>77</v>
      </c>
      <c r="BK118" s="357">
        <v>0</v>
      </c>
      <c r="BL118" s="255" t="s">
        <v>124</v>
      </c>
      <c r="BM118" s="255" t="s">
        <v>464</v>
      </c>
    </row>
    <row r="119" spans="1:51" s="360" customFormat="1" ht="13.5">
      <c r="A119" s="358"/>
      <c r="B119" s="359"/>
      <c r="D119" s="361" t="s">
        <v>125</v>
      </c>
      <c r="E119" s="362" t="s">
        <v>5</v>
      </c>
      <c r="F119" s="388" t="s">
        <v>465</v>
      </c>
      <c r="H119" s="364">
        <v>4</v>
      </c>
      <c r="L119" s="359"/>
      <c r="M119" s="365"/>
      <c r="N119" s="366"/>
      <c r="O119" s="366"/>
      <c r="P119" s="366"/>
      <c r="Q119" s="366"/>
      <c r="R119" s="366"/>
      <c r="S119" s="366"/>
      <c r="T119" s="367"/>
      <c r="AT119" s="362" t="s">
        <v>125</v>
      </c>
      <c r="AU119" s="362" t="s">
        <v>79</v>
      </c>
      <c r="AV119" s="360" t="s">
        <v>79</v>
      </c>
      <c r="AW119" s="360" t="s">
        <v>32</v>
      </c>
      <c r="AX119" s="360" t="s">
        <v>69</v>
      </c>
      <c r="AY119" s="362" t="s">
        <v>117</v>
      </c>
    </row>
    <row r="120" spans="1:65" s="444" customFormat="1" ht="25.5" customHeight="1">
      <c r="A120" s="312"/>
      <c r="B120" s="346"/>
      <c r="C120" s="347" t="s">
        <v>466</v>
      </c>
      <c r="D120" s="347" t="s">
        <v>119</v>
      </c>
      <c r="E120" s="348" t="s">
        <v>467</v>
      </c>
      <c r="F120" s="349" t="s">
        <v>468</v>
      </c>
      <c r="G120" s="350" t="s">
        <v>122</v>
      </c>
      <c r="H120" s="351">
        <v>165</v>
      </c>
      <c r="I120" s="352"/>
      <c r="J120" s="352">
        <v>0</v>
      </c>
      <c r="K120" s="349" t="s">
        <v>123</v>
      </c>
      <c r="L120" s="264"/>
      <c r="M120" s="353" t="s">
        <v>5</v>
      </c>
      <c r="N120" s="354" t="s">
        <v>40</v>
      </c>
      <c r="O120" s="355">
        <v>0.078</v>
      </c>
      <c r="P120" s="355">
        <v>12.87</v>
      </c>
      <c r="Q120" s="355">
        <v>0</v>
      </c>
      <c r="R120" s="355">
        <v>0</v>
      </c>
      <c r="S120" s="355">
        <v>0</v>
      </c>
      <c r="T120" s="356">
        <v>0</v>
      </c>
      <c r="AR120" s="255" t="s">
        <v>124</v>
      </c>
      <c r="AT120" s="255" t="s">
        <v>119</v>
      </c>
      <c r="AU120" s="255" t="s">
        <v>79</v>
      </c>
      <c r="AY120" s="255" t="s">
        <v>117</v>
      </c>
      <c r="BE120" s="357">
        <v>0</v>
      </c>
      <c r="BF120" s="357">
        <v>0</v>
      </c>
      <c r="BG120" s="357">
        <v>0</v>
      </c>
      <c r="BH120" s="357">
        <v>0</v>
      </c>
      <c r="BI120" s="357">
        <v>0</v>
      </c>
      <c r="BJ120" s="255" t="s">
        <v>77</v>
      </c>
      <c r="BK120" s="357">
        <v>0</v>
      </c>
      <c r="BL120" s="255" t="s">
        <v>124</v>
      </c>
      <c r="BM120" s="255" t="s">
        <v>469</v>
      </c>
    </row>
    <row r="121" spans="1:51" s="360" customFormat="1" ht="13.5">
      <c r="A121" s="358"/>
      <c r="B121" s="359"/>
      <c r="D121" s="361" t="s">
        <v>125</v>
      </c>
      <c r="E121" s="362" t="s">
        <v>5</v>
      </c>
      <c r="F121" s="363" t="s">
        <v>470</v>
      </c>
      <c r="H121" s="364">
        <v>165</v>
      </c>
      <c r="L121" s="359"/>
      <c r="M121" s="365"/>
      <c r="N121" s="366"/>
      <c r="O121" s="366"/>
      <c r="P121" s="366"/>
      <c r="Q121" s="366"/>
      <c r="R121" s="366"/>
      <c r="S121" s="366"/>
      <c r="T121" s="367"/>
      <c r="AT121" s="362" t="s">
        <v>125</v>
      </c>
      <c r="AU121" s="362" t="s">
        <v>79</v>
      </c>
      <c r="AV121" s="360" t="s">
        <v>79</v>
      </c>
      <c r="AW121" s="360" t="s">
        <v>32</v>
      </c>
      <c r="AX121" s="360" t="s">
        <v>77</v>
      </c>
      <c r="AY121" s="362" t="s">
        <v>117</v>
      </c>
    </row>
    <row r="122" spans="1:65" s="444" customFormat="1" ht="16.5" customHeight="1">
      <c r="A122" s="312"/>
      <c r="B122" s="346"/>
      <c r="C122" s="389" t="s">
        <v>11</v>
      </c>
      <c r="D122" s="389" t="s">
        <v>164</v>
      </c>
      <c r="E122" s="390" t="s">
        <v>471</v>
      </c>
      <c r="F122" s="391" t="s">
        <v>472</v>
      </c>
      <c r="G122" s="392" t="s">
        <v>153</v>
      </c>
      <c r="H122" s="393">
        <v>49.5</v>
      </c>
      <c r="I122" s="394"/>
      <c r="J122" s="394">
        <v>0</v>
      </c>
      <c r="K122" s="391" t="s">
        <v>123</v>
      </c>
      <c r="L122" s="395"/>
      <c r="M122" s="396" t="s">
        <v>5</v>
      </c>
      <c r="N122" s="397" t="s">
        <v>40</v>
      </c>
      <c r="O122" s="355">
        <v>0</v>
      </c>
      <c r="P122" s="355">
        <v>0</v>
      </c>
      <c r="Q122" s="355">
        <v>1</v>
      </c>
      <c r="R122" s="355">
        <v>49.5</v>
      </c>
      <c r="S122" s="355">
        <v>0</v>
      </c>
      <c r="T122" s="356">
        <v>0</v>
      </c>
      <c r="AR122" s="255" t="s">
        <v>144</v>
      </c>
      <c r="AT122" s="255" t="s">
        <v>164</v>
      </c>
      <c r="AU122" s="255" t="s">
        <v>79</v>
      </c>
      <c r="AY122" s="255" t="s">
        <v>117</v>
      </c>
      <c r="BE122" s="357">
        <v>0</v>
      </c>
      <c r="BF122" s="357">
        <v>0</v>
      </c>
      <c r="BG122" s="357">
        <v>0</v>
      </c>
      <c r="BH122" s="357">
        <v>0</v>
      </c>
      <c r="BI122" s="357">
        <v>0</v>
      </c>
      <c r="BJ122" s="255" t="s">
        <v>77</v>
      </c>
      <c r="BK122" s="357">
        <v>0</v>
      </c>
      <c r="BL122" s="255" t="s">
        <v>124</v>
      </c>
      <c r="BM122" s="255" t="s">
        <v>473</v>
      </c>
    </row>
    <row r="123" spans="1:51" s="360" customFormat="1" ht="13.5">
      <c r="A123" s="358"/>
      <c r="B123" s="359"/>
      <c r="D123" s="361" t="s">
        <v>125</v>
      </c>
      <c r="E123" s="362" t="s">
        <v>5</v>
      </c>
      <c r="F123" s="363" t="s">
        <v>474</v>
      </c>
      <c r="H123" s="364">
        <v>49.5</v>
      </c>
      <c r="L123" s="359"/>
      <c r="M123" s="365"/>
      <c r="N123" s="366"/>
      <c r="O123" s="366"/>
      <c r="P123" s="366"/>
      <c r="Q123" s="366"/>
      <c r="R123" s="366"/>
      <c r="S123" s="366"/>
      <c r="T123" s="367"/>
      <c r="AT123" s="362" t="s">
        <v>125</v>
      </c>
      <c r="AU123" s="362" t="s">
        <v>79</v>
      </c>
      <c r="AV123" s="360" t="s">
        <v>79</v>
      </c>
      <c r="AW123" s="360" t="s">
        <v>32</v>
      </c>
      <c r="AX123" s="360" t="s">
        <v>69</v>
      </c>
      <c r="AY123" s="362" t="s">
        <v>117</v>
      </c>
    </row>
    <row r="124" spans="1:65" s="444" customFormat="1" ht="16.5" customHeight="1">
      <c r="A124" s="312"/>
      <c r="B124" s="346"/>
      <c r="C124" s="347" t="s">
        <v>475</v>
      </c>
      <c r="D124" s="347" t="s">
        <v>119</v>
      </c>
      <c r="E124" s="348" t="s">
        <v>476</v>
      </c>
      <c r="F124" s="349" t="s">
        <v>477</v>
      </c>
      <c r="G124" s="350" t="s">
        <v>122</v>
      </c>
      <c r="H124" s="351">
        <v>165</v>
      </c>
      <c r="I124" s="352"/>
      <c r="J124" s="352">
        <v>0</v>
      </c>
      <c r="K124" s="349" t="s">
        <v>123</v>
      </c>
      <c r="L124" s="264"/>
      <c r="M124" s="353" t="s">
        <v>5</v>
      </c>
      <c r="N124" s="354" t="s">
        <v>40</v>
      </c>
      <c r="O124" s="355">
        <v>0.012</v>
      </c>
      <c r="P124" s="355">
        <v>1.98</v>
      </c>
      <c r="Q124" s="355">
        <v>0.00127</v>
      </c>
      <c r="R124" s="355">
        <v>0.20955000000000001</v>
      </c>
      <c r="S124" s="355">
        <v>0</v>
      </c>
      <c r="T124" s="356">
        <v>0</v>
      </c>
      <c r="AR124" s="255" t="s">
        <v>124</v>
      </c>
      <c r="AT124" s="255" t="s">
        <v>119</v>
      </c>
      <c r="AU124" s="255" t="s">
        <v>79</v>
      </c>
      <c r="AY124" s="255" t="s">
        <v>117</v>
      </c>
      <c r="BE124" s="357">
        <v>0</v>
      </c>
      <c r="BF124" s="357">
        <v>0</v>
      </c>
      <c r="BG124" s="357">
        <v>0</v>
      </c>
      <c r="BH124" s="357">
        <v>0</v>
      </c>
      <c r="BI124" s="357">
        <v>0</v>
      </c>
      <c r="BJ124" s="255" t="s">
        <v>77</v>
      </c>
      <c r="BK124" s="357">
        <v>0</v>
      </c>
      <c r="BL124" s="255" t="s">
        <v>124</v>
      </c>
      <c r="BM124" s="255" t="s">
        <v>478</v>
      </c>
    </row>
    <row r="125" spans="1:51" s="360" customFormat="1" ht="13.5">
      <c r="A125" s="358"/>
      <c r="B125" s="359"/>
      <c r="D125" s="361" t="s">
        <v>125</v>
      </c>
      <c r="E125" s="362" t="s">
        <v>5</v>
      </c>
      <c r="F125" s="363" t="s">
        <v>479</v>
      </c>
      <c r="H125" s="364">
        <v>165</v>
      </c>
      <c r="L125" s="359"/>
      <c r="M125" s="365"/>
      <c r="N125" s="366"/>
      <c r="O125" s="366"/>
      <c r="P125" s="366"/>
      <c r="Q125" s="366"/>
      <c r="R125" s="366"/>
      <c r="S125" s="366"/>
      <c r="T125" s="367"/>
      <c r="AT125" s="362" t="s">
        <v>125</v>
      </c>
      <c r="AU125" s="362" t="s">
        <v>79</v>
      </c>
      <c r="AV125" s="360" t="s">
        <v>79</v>
      </c>
      <c r="AW125" s="360" t="s">
        <v>32</v>
      </c>
      <c r="AX125" s="360" t="s">
        <v>77</v>
      </c>
      <c r="AY125" s="362" t="s">
        <v>117</v>
      </c>
    </row>
    <row r="126" spans="1:65" s="444" customFormat="1" ht="16.5" customHeight="1">
      <c r="A126" s="312"/>
      <c r="B126" s="346"/>
      <c r="C126" s="389" t="s">
        <v>480</v>
      </c>
      <c r="D126" s="389" t="s">
        <v>164</v>
      </c>
      <c r="E126" s="390" t="s">
        <v>481</v>
      </c>
      <c r="F126" s="391" t="s">
        <v>482</v>
      </c>
      <c r="G126" s="392" t="s">
        <v>483</v>
      </c>
      <c r="H126" s="393">
        <v>4.125</v>
      </c>
      <c r="I126" s="394"/>
      <c r="J126" s="394">
        <v>0</v>
      </c>
      <c r="K126" s="391" t="s">
        <v>123</v>
      </c>
      <c r="L126" s="395"/>
      <c r="M126" s="396" t="s">
        <v>5</v>
      </c>
      <c r="N126" s="397" t="s">
        <v>40</v>
      </c>
      <c r="O126" s="355">
        <v>0</v>
      </c>
      <c r="P126" s="355">
        <v>0</v>
      </c>
      <c r="Q126" s="355">
        <v>0.001</v>
      </c>
      <c r="R126" s="355">
        <v>0.004125</v>
      </c>
      <c r="S126" s="355">
        <v>0</v>
      </c>
      <c r="T126" s="356">
        <v>0</v>
      </c>
      <c r="AR126" s="255" t="s">
        <v>144</v>
      </c>
      <c r="AT126" s="255" t="s">
        <v>164</v>
      </c>
      <c r="AU126" s="255" t="s">
        <v>79</v>
      </c>
      <c r="AY126" s="255" t="s">
        <v>117</v>
      </c>
      <c r="BE126" s="357">
        <v>0</v>
      </c>
      <c r="BF126" s="357">
        <v>0</v>
      </c>
      <c r="BG126" s="357">
        <v>0</v>
      </c>
      <c r="BH126" s="357">
        <v>0</v>
      </c>
      <c r="BI126" s="357">
        <v>0</v>
      </c>
      <c r="BJ126" s="255" t="s">
        <v>77</v>
      </c>
      <c r="BK126" s="357">
        <v>0</v>
      </c>
      <c r="BL126" s="255" t="s">
        <v>124</v>
      </c>
      <c r="BM126" s="255" t="s">
        <v>484</v>
      </c>
    </row>
    <row r="127" spans="1:51" s="360" customFormat="1" ht="13.5">
      <c r="A127" s="358"/>
      <c r="B127" s="359"/>
      <c r="D127" s="361" t="s">
        <v>125</v>
      </c>
      <c r="E127" s="362" t="s">
        <v>5</v>
      </c>
      <c r="F127" s="363" t="s">
        <v>485</v>
      </c>
      <c r="H127" s="364">
        <v>165</v>
      </c>
      <c r="L127" s="359"/>
      <c r="M127" s="365"/>
      <c r="N127" s="366"/>
      <c r="O127" s="366"/>
      <c r="P127" s="366"/>
      <c r="Q127" s="366"/>
      <c r="R127" s="366"/>
      <c r="S127" s="366"/>
      <c r="T127" s="367"/>
      <c r="AT127" s="362" t="s">
        <v>125</v>
      </c>
      <c r="AU127" s="362" t="s">
        <v>79</v>
      </c>
      <c r="AV127" s="360" t="s">
        <v>79</v>
      </c>
      <c r="AW127" s="360" t="s">
        <v>32</v>
      </c>
      <c r="AX127" s="360" t="s">
        <v>77</v>
      </c>
      <c r="AY127" s="362" t="s">
        <v>117</v>
      </c>
    </row>
    <row r="128" spans="1:51" s="360" customFormat="1" ht="13.5">
      <c r="A128" s="358"/>
      <c r="B128" s="359"/>
      <c r="D128" s="361" t="s">
        <v>125</v>
      </c>
      <c r="F128" s="363" t="s">
        <v>486</v>
      </c>
      <c r="H128" s="364">
        <v>4.125</v>
      </c>
      <c r="L128" s="359"/>
      <c r="M128" s="365"/>
      <c r="N128" s="366"/>
      <c r="O128" s="366"/>
      <c r="P128" s="366"/>
      <c r="Q128" s="366"/>
      <c r="R128" s="366"/>
      <c r="S128" s="366"/>
      <c r="T128" s="367"/>
      <c r="AT128" s="362" t="s">
        <v>125</v>
      </c>
      <c r="AU128" s="362" t="s">
        <v>79</v>
      </c>
      <c r="AV128" s="360" t="s">
        <v>79</v>
      </c>
      <c r="AW128" s="360" t="s">
        <v>6</v>
      </c>
      <c r="AX128" s="360" t="s">
        <v>77</v>
      </c>
      <c r="AY128" s="362" t="s">
        <v>117</v>
      </c>
    </row>
    <row r="129" spans="1:65" s="444" customFormat="1" ht="38.25" customHeight="1">
      <c r="A129" s="312"/>
      <c r="B129" s="346"/>
      <c r="C129" s="347" t="s">
        <v>487</v>
      </c>
      <c r="D129" s="347" t="s">
        <v>119</v>
      </c>
      <c r="E129" s="348" t="s">
        <v>488</v>
      </c>
      <c r="F129" s="349" t="s">
        <v>489</v>
      </c>
      <c r="G129" s="350" t="s">
        <v>122</v>
      </c>
      <c r="H129" s="351">
        <v>165</v>
      </c>
      <c r="I129" s="352"/>
      <c r="J129" s="352">
        <v>0</v>
      </c>
      <c r="K129" s="349" t="s">
        <v>123</v>
      </c>
      <c r="L129" s="264"/>
      <c r="M129" s="353" t="s">
        <v>5</v>
      </c>
      <c r="N129" s="354" t="s">
        <v>40</v>
      </c>
      <c r="O129" s="355">
        <v>0.006</v>
      </c>
      <c r="P129" s="355">
        <v>0.99</v>
      </c>
      <c r="Q129" s="355">
        <v>0</v>
      </c>
      <c r="R129" s="355">
        <v>0</v>
      </c>
      <c r="S129" s="355">
        <v>0</v>
      </c>
      <c r="T129" s="356">
        <v>0</v>
      </c>
      <c r="AR129" s="255" t="s">
        <v>124</v>
      </c>
      <c r="AT129" s="255" t="s">
        <v>119</v>
      </c>
      <c r="AU129" s="255" t="s">
        <v>79</v>
      </c>
      <c r="AY129" s="255" t="s">
        <v>117</v>
      </c>
      <c r="BE129" s="357">
        <v>0</v>
      </c>
      <c r="BF129" s="357">
        <v>0</v>
      </c>
      <c r="BG129" s="357">
        <v>0</v>
      </c>
      <c r="BH129" s="357">
        <v>0</v>
      </c>
      <c r="BI129" s="357">
        <v>0</v>
      </c>
      <c r="BJ129" s="255" t="s">
        <v>77</v>
      </c>
      <c r="BK129" s="357">
        <v>0</v>
      </c>
      <c r="BL129" s="255" t="s">
        <v>124</v>
      </c>
      <c r="BM129" s="255" t="s">
        <v>490</v>
      </c>
    </row>
    <row r="130" spans="1:51" s="360" customFormat="1" ht="13.5">
      <c r="A130" s="358"/>
      <c r="B130" s="359"/>
      <c r="D130" s="361" t="s">
        <v>125</v>
      </c>
      <c r="E130" s="362" t="s">
        <v>5</v>
      </c>
      <c r="F130" s="363" t="s">
        <v>485</v>
      </c>
      <c r="H130" s="364">
        <v>165</v>
      </c>
      <c r="L130" s="359"/>
      <c r="M130" s="365"/>
      <c r="N130" s="366"/>
      <c r="O130" s="366"/>
      <c r="P130" s="366"/>
      <c r="Q130" s="366"/>
      <c r="R130" s="366"/>
      <c r="S130" s="366"/>
      <c r="T130" s="367"/>
      <c r="AT130" s="362" t="s">
        <v>125</v>
      </c>
      <c r="AU130" s="362" t="s">
        <v>79</v>
      </c>
      <c r="AV130" s="360" t="s">
        <v>79</v>
      </c>
      <c r="AW130" s="360" t="s">
        <v>32</v>
      </c>
      <c r="AX130" s="360" t="s">
        <v>77</v>
      </c>
      <c r="AY130" s="362" t="s">
        <v>117</v>
      </c>
    </row>
    <row r="131" spans="1:65" s="444" customFormat="1" ht="16.5" customHeight="1">
      <c r="A131" s="312"/>
      <c r="B131" s="346"/>
      <c r="C131" s="347" t="s">
        <v>491</v>
      </c>
      <c r="D131" s="347" t="s">
        <v>119</v>
      </c>
      <c r="E131" s="348" t="s">
        <v>492</v>
      </c>
      <c r="F131" s="349" t="s">
        <v>493</v>
      </c>
      <c r="G131" s="350" t="s">
        <v>122</v>
      </c>
      <c r="H131" s="351">
        <v>495</v>
      </c>
      <c r="I131" s="352"/>
      <c r="J131" s="352">
        <v>0</v>
      </c>
      <c r="K131" s="349" t="s">
        <v>123</v>
      </c>
      <c r="L131" s="264"/>
      <c r="M131" s="353" t="s">
        <v>5</v>
      </c>
      <c r="N131" s="354" t="s">
        <v>40</v>
      </c>
      <c r="O131" s="355">
        <v>0.021</v>
      </c>
      <c r="P131" s="355">
        <v>10.395000000000001</v>
      </c>
      <c r="Q131" s="355">
        <v>0</v>
      </c>
      <c r="R131" s="355">
        <v>0</v>
      </c>
      <c r="S131" s="355">
        <v>0</v>
      </c>
      <c r="T131" s="356">
        <v>0</v>
      </c>
      <c r="AR131" s="255" t="s">
        <v>124</v>
      </c>
      <c r="AT131" s="255" t="s">
        <v>119</v>
      </c>
      <c r="AU131" s="255" t="s">
        <v>79</v>
      </c>
      <c r="AY131" s="255" t="s">
        <v>117</v>
      </c>
      <c r="BE131" s="357">
        <v>0</v>
      </c>
      <c r="BF131" s="357">
        <v>0</v>
      </c>
      <c r="BG131" s="357">
        <v>0</v>
      </c>
      <c r="BH131" s="357">
        <v>0</v>
      </c>
      <c r="BI131" s="357">
        <v>0</v>
      </c>
      <c r="BJ131" s="255" t="s">
        <v>77</v>
      </c>
      <c r="BK131" s="357">
        <v>0</v>
      </c>
      <c r="BL131" s="255" t="s">
        <v>124</v>
      </c>
      <c r="BM131" s="255" t="s">
        <v>494</v>
      </c>
    </row>
    <row r="132" spans="1:51" s="360" customFormat="1" ht="13.5">
      <c r="A132" s="358"/>
      <c r="B132" s="359"/>
      <c r="D132" s="361" t="s">
        <v>125</v>
      </c>
      <c r="E132" s="362" t="s">
        <v>5</v>
      </c>
      <c r="F132" s="363" t="s">
        <v>495</v>
      </c>
      <c r="H132" s="364">
        <v>495</v>
      </c>
      <c r="L132" s="359"/>
      <c r="M132" s="365"/>
      <c r="N132" s="366"/>
      <c r="O132" s="366"/>
      <c r="P132" s="366"/>
      <c r="Q132" s="366"/>
      <c r="R132" s="366"/>
      <c r="S132" s="366"/>
      <c r="T132" s="367"/>
      <c r="AT132" s="362" t="s">
        <v>125</v>
      </c>
      <c r="AU132" s="362" t="s">
        <v>79</v>
      </c>
      <c r="AV132" s="360" t="s">
        <v>79</v>
      </c>
      <c r="AW132" s="360" t="s">
        <v>32</v>
      </c>
      <c r="AX132" s="360" t="s">
        <v>77</v>
      </c>
      <c r="AY132" s="362" t="s">
        <v>117</v>
      </c>
    </row>
    <row r="133" spans="1:65" s="444" customFormat="1" ht="16.5" customHeight="1">
      <c r="A133" s="312"/>
      <c r="B133" s="346"/>
      <c r="C133" s="347" t="s">
        <v>496</v>
      </c>
      <c r="D133" s="347" t="s">
        <v>119</v>
      </c>
      <c r="E133" s="348" t="s">
        <v>497</v>
      </c>
      <c r="F133" s="349" t="s">
        <v>498</v>
      </c>
      <c r="G133" s="350" t="s">
        <v>136</v>
      </c>
      <c r="H133" s="351">
        <v>2.475</v>
      </c>
      <c r="I133" s="352"/>
      <c r="J133" s="352">
        <v>0</v>
      </c>
      <c r="K133" s="349" t="s">
        <v>123</v>
      </c>
      <c r="L133" s="264"/>
      <c r="M133" s="353" t="s">
        <v>5</v>
      </c>
      <c r="N133" s="354" t="s">
        <v>40</v>
      </c>
      <c r="O133" s="355">
        <v>0.261</v>
      </c>
      <c r="P133" s="355">
        <v>0.6459750000000001</v>
      </c>
      <c r="Q133" s="355">
        <v>0</v>
      </c>
      <c r="R133" s="355">
        <v>0</v>
      </c>
      <c r="S133" s="355">
        <v>0</v>
      </c>
      <c r="T133" s="356">
        <v>0</v>
      </c>
      <c r="AR133" s="255" t="s">
        <v>124</v>
      </c>
      <c r="AT133" s="255" t="s">
        <v>119</v>
      </c>
      <c r="AU133" s="255" t="s">
        <v>79</v>
      </c>
      <c r="AY133" s="255" t="s">
        <v>117</v>
      </c>
      <c r="BE133" s="357">
        <v>0</v>
      </c>
      <c r="BF133" s="357">
        <v>0</v>
      </c>
      <c r="BG133" s="357">
        <v>0</v>
      </c>
      <c r="BH133" s="357">
        <v>0</v>
      </c>
      <c r="BI133" s="357">
        <v>0</v>
      </c>
      <c r="BJ133" s="255" t="s">
        <v>77</v>
      </c>
      <c r="BK133" s="357">
        <v>0</v>
      </c>
      <c r="BL133" s="255" t="s">
        <v>124</v>
      </c>
      <c r="BM133" s="255" t="s">
        <v>499</v>
      </c>
    </row>
    <row r="134" spans="1:51" s="360" customFormat="1" ht="13.5">
      <c r="A134" s="358"/>
      <c r="B134" s="359"/>
      <c r="D134" s="361" t="s">
        <v>125</v>
      </c>
      <c r="E134" s="362" t="s">
        <v>5</v>
      </c>
      <c r="F134" s="363" t="s">
        <v>500</v>
      </c>
      <c r="H134" s="364">
        <v>2.475</v>
      </c>
      <c r="L134" s="359"/>
      <c r="M134" s="365"/>
      <c r="N134" s="366"/>
      <c r="O134" s="366"/>
      <c r="P134" s="366"/>
      <c r="Q134" s="366"/>
      <c r="R134" s="366"/>
      <c r="S134" s="366"/>
      <c r="T134" s="367"/>
      <c r="AT134" s="362" t="s">
        <v>125</v>
      </c>
      <c r="AU134" s="362" t="s">
        <v>79</v>
      </c>
      <c r="AV134" s="360" t="s">
        <v>79</v>
      </c>
      <c r="AW134" s="360" t="s">
        <v>32</v>
      </c>
      <c r="AX134" s="360" t="s">
        <v>77</v>
      </c>
      <c r="AY134" s="362" t="s">
        <v>117</v>
      </c>
    </row>
    <row r="135" spans="1:65" s="444" customFormat="1" ht="16.5" customHeight="1">
      <c r="A135" s="312"/>
      <c r="B135" s="346"/>
      <c r="C135" s="347" t="s">
        <v>10</v>
      </c>
      <c r="D135" s="347" t="s">
        <v>119</v>
      </c>
      <c r="E135" s="348" t="s">
        <v>501</v>
      </c>
      <c r="F135" s="349" t="s">
        <v>502</v>
      </c>
      <c r="G135" s="350" t="s">
        <v>136</v>
      </c>
      <c r="H135" s="351">
        <v>2.475</v>
      </c>
      <c r="I135" s="352"/>
      <c r="J135" s="352">
        <v>0</v>
      </c>
      <c r="K135" s="349" t="s">
        <v>123</v>
      </c>
      <c r="L135" s="264"/>
      <c r="M135" s="353" t="s">
        <v>5</v>
      </c>
      <c r="N135" s="354" t="s">
        <v>40</v>
      </c>
      <c r="O135" s="355">
        <v>0.452</v>
      </c>
      <c r="P135" s="355">
        <v>1.1187</v>
      </c>
      <c r="Q135" s="355">
        <v>0</v>
      </c>
      <c r="R135" s="355">
        <v>0</v>
      </c>
      <c r="S135" s="355">
        <v>0</v>
      </c>
      <c r="T135" s="356">
        <v>0</v>
      </c>
      <c r="AR135" s="255" t="s">
        <v>124</v>
      </c>
      <c r="AT135" s="255" t="s">
        <v>119</v>
      </c>
      <c r="AU135" s="255" t="s">
        <v>79</v>
      </c>
      <c r="AY135" s="255" t="s">
        <v>117</v>
      </c>
      <c r="BE135" s="357">
        <v>0</v>
      </c>
      <c r="BF135" s="357">
        <v>0</v>
      </c>
      <c r="BG135" s="357">
        <v>0</v>
      </c>
      <c r="BH135" s="357">
        <v>0</v>
      </c>
      <c r="BI135" s="357">
        <v>0</v>
      </c>
      <c r="BJ135" s="255" t="s">
        <v>77</v>
      </c>
      <c r="BK135" s="357">
        <v>0</v>
      </c>
      <c r="BL135" s="255" t="s">
        <v>124</v>
      </c>
      <c r="BM135" s="255" t="s">
        <v>503</v>
      </c>
    </row>
    <row r="136" spans="1:65" s="444" customFormat="1" ht="16.5" customHeight="1">
      <c r="A136" s="312"/>
      <c r="B136" s="346"/>
      <c r="C136" s="347" t="s">
        <v>504</v>
      </c>
      <c r="D136" s="347" t="s">
        <v>119</v>
      </c>
      <c r="E136" s="348" t="s">
        <v>155</v>
      </c>
      <c r="F136" s="349" t="s">
        <v>156</v>
      </c>
      <c r="G136" s="350" t="s">
        <v>153</v>
      </c>
      <c r="H136" s="351">
        <v>60.28</v>
      </c>
      <c r="I136" s="352"/>
      <c r="J136" s="352">
        <v>0</v>
      </c>
      <c r="K136" s="349" t="s">
        <v>123</v>
      </c>
      <c r="L136" s="264"/>
      <c r="M136" s="353" t="s">
        <v>5</v>
      </c>
      <c r="N136" s="354" t="s">
        <v>40</v>
      </c>
      <c r="O136" s="355">
        <v>0</v>
      </c>
      <c r="P136" s="355">
        <v>0</v>
      </c>
      <c r="Q136" s="355">
        <v>0</v>
      </c>
      <c r="R136" s="355">
        <v>0</v>
      </c>
      <c r="S136" s="355">
        <v>0</v>
      </c>
      <c r="T136" s="356">
        <v>0</v>
      </c>
      <c r="AR136" s="255" t="s">
        <v>124</v>
      </c>
      <c r="AT136" s="255" t="s">
        <v>119</v>
      </c>
      <c r="AU136" s="255" t="s">
        <v>79</v>
      </c>
      <c r="AY136" s="255" t="s">
        <v>117</v>
      </c>
      <c r="BE136" s="357">
        <v>0</v>
      </c>
      <c r="BF136" s="357">
        <v>0</v>
      </c>
      <c r="BG136" s="357">
        <v>0</v>
      </c>
      <c r="BH136" s="357">
        <v>0</v>
      </c>
      <c r="BI136" s="357">
        <v>0</v>
      </c>
      <c r="BJ136" s="255" t="s">
        <v>77</v>
      </c>
      <c r="BK136" s="357">
        <v>0</v>
      </c>
      <c r="BL136" s="255" t="s">
        <v>124</v>
      </c>
      <c r="BM136" s="255" t="s">
        <v>505</v>
      </c>
    </row>
    <row r="137" spans="1:51" s="360" customFormat="1" ht="13.5">
      <c r="A137" s="358"/>
      <c r="B137" s="359"/>
      <c r="D137" s="361" t="s">
        <v>125</v>
      </c>
      <c r="E137" s="362" t="s">
        <v>5</v>
      </c>
      <c r="F137" s="363" t="s">
        <v>506</v>
      </c>
      <c r="H137" s="364">
        <v>22.33</v>
      </c>
      <c r="L137" s="359"/>
      <c r="M137" s="365"/>
      <c r="N137" s="366"/>
      <c r="O137" s="366"/>
      <c r="P137" s="366"/>
      <c r="Q137" s="366"/>
      <c r="R137" s="366"/>
      <c r="S137" s="366"/>
      <c r="T137" s="367"/>
      <c r="AT137" s="362" t="s">
        <v>125</v>
      </c>
      <c r="AU137" s="362" t="s">
        <v>79</v>
      </c>
      <c r="AV137" s="360" t="s">
        <v>79</v>
      </c>
      <c r="AW137" s="360" t="s">
        <v>32</v>
      </c>
      <c r="AX137" s="360" t="s">
        <v>77</v>
      </c>
      <c r="AY137" s="362" t="s">
        <v>117</v>
      </c>
    </row>
    <row r="138" spans="1:51" s="360" customFormat="1" ht="13.5">
      <c r="A138" s="358"/>
      <c r="B138" s="359"/>
      <c r="D138" s="361" t="s">
        <v>125</v>
      </c>
      <c r="E138" s="362" t="s">
        <v>5</v>
      </c>
      <c r="F138" s="363" t="s">
        <v>507</v>
      </c>
      <c r="H138" s="364">
        <v>37.95</v>
      </c>
      <c r="I138" s="378"/>
      <c r="L138" s="359"/>
      <c r="M138" s="365"/>
      <c r="N138" s="366"/>
      <c r="O138" s="366"/>
      <c r="P138" s="366"/>
      <c r="Q138" s="366"/>
      <c r="R138" s="366"/>
      <c r="S138" s="366"/>
      <c r="T138" s="367"/>
      <c r="AT138" s="362" t="s">
        <v>125</v>
      </c>
      <c r="AU138" s="362" t="s">
        <v>79</v>
      </c>
      <c r="AV138" s="360" t="s">
        <v>79</v>
      </c>
      <c r="AW138" s="360" t="s">
        <v>32</v>
      </c>
      <c r="AX138" s="360" t="s">
        <v>69</v>
      </c>
      <c r="AY138" s="362" t="s">
        <v>117</v>
      </c>
    </row>
    <row r="139" spans="1:51" s="381" customFormat="1" ht="13.5">
      <c r="A139" s="379"/>
      <c r="B139" s="380"/>
      <c r="D139" s="361" t="s">
        <v>125</v>
      </c>
      <c r="E139" s="382" t="s">
        <v>5</v>
      </c>
      <c r="F139" s="383" t="s">
        <v>163</v>
      </c>
      <c r="H139" s="384">
        <v>60.28</v>
      </c>
      <c r="I139" s="398"/>
      <c r="L139" s="380"/>
      <c r="M139" s="385"/>
      <c r="N139" s="386"/>
      <c r="O139" s="386"/>
      <c r="P139" s="386"/>
      <c r="Q139" s="386"/>
      <c r="R139" s="386"/>
      <c r="S139" s="386"/>
      <c r="T139" s="387"/>
      <c r="AT139" s="382" t="s">
        <v>125</v>
      </c>
      <c r="AU139" s="382" t="s">
        <v>79</v>
      </c>
      <c r="AV139" s="381" t="s">
        <v>124</v>
      </c>
      <c r="AW139" s="381" t="s">
        <v>32</v>
      </c>
      <c r="AX139" s="381" t="s">
        <v>77</v>
      </c>
      <c r="AY139" s="382" t="s">
        <v>117</v>
      </c>
    </row>
    <row r="140" spans="1:63" s="334" customFormat="1" ht="29.85" customHeight="1">
      <c r="A140" s="332"/>
      <c r="B140" s="333"/>
      <c r="D140" s="335" t="s">
        <v>68</v>
      </c>
      <c r="E140" s="344" t="s">
        <v>133</v>
      </c>
      <c r="F140" s="344" t="s">
        <v>157</v>
      </c>
      <c r="J140" s="345">
        <v>0</v>
      </c>
      <c r="L140" s="333"/>
      <c r="M140" s="338"/>
      <c r="N140" s="339"/>
      <c r="O140" s="339"/>
      <c r="P140" s="340">
        <v>371.161</v>
      </c>
      <c r="Q140" s="339"/>
      <c r="R140" s="340">
        <v>353.81129</v>
      </c>
      <c r="S140" s="339"/>
      <c r="T140" s="341">
        <v>0</v>
      </c>
      <c r="AR140" s="335" t="s">
        <v>77</v>
      </c>
      <c r="AT140" s="342" t="s">
        <v>68</v>
      </c>
      <c r="AU140" s="342" t="s">
        <v>77</v>
      </c>
      <c r="AY140" s="335" t="s">
        <v>117</v>
      </c>
      <c r="BK140" s="343">
        <v>0</v>
      </c>
    </row>
    <row r="141" spans="1:65" s="444" customFormat="1" ht="25.5" customHeight="1">
      <c r="A141" s="312"/>
      <c r="B141" s="346"/>
      <c r="C141" s="347">
        <v>23</v>
      </c>
      <c r="D141" s="347" t="s">
        <v>119</v>
      </c>
      <c r="E141" s="348" t="s">
        <v>508</v>
      </c>
      <c r="F141" s="349" t="s">
        <v>509</v>
      </c>
      <c r="G141" s="350" t="s">
        <v>122</v>
      </c>
      <c r="H141" s="351">
        <v>566</v>
      </c>
      <c r="I141" s="352"/>
      <c r="J141" s="352">
        <v>0</v>
      </c>
      <c r="K141" s="349" t="s">
        <v>123</v>
      </c>
      <c r="L141" s="264"/>
      <c r="M141" s="353" t="s">
        <v>5</v>
      </c>
      <c r="N141" s="354" t="s">
        <v>40</v>
      </c>
      <c r="O141" s="355">
        <v>0.026</v>
      </c>
      <c r="P141" s="355">
        <v>14.716</v>
      </c>
      <c r="Q141" s="355">
        <v>0.27994</v>
      </c>
      <c r="R141" s="355">
        <v>158.44604</v>
      </c>
      <c r="S141" s="355">
        <v>0</v>
      </c>
      <c r="T141" s="356">
        <v>0</v>
      </c>
      <c r="AR141" s="255" t="s">
        <v>124</v>
      </c>
      <c r="AT141" s="255" t="s">
        <v>119</v>
      </c>
      <c r="AU141" s="255" t="s">
        <v>79</v>
      </c>
      <c r="AY141" s="255" t="s">
        <v>117</v>
      </c>
      <c r="BE141" s="357">
        <v>0</v>
      </c>
      <c r="BF141" s="357">
        <v>0</v>
      </c>
      <c r="BG141" s="357">
        <v>0</v>
      </c>
      <c r="BH141" s="357">
        <v>0</v>
      </c>
      <c r="BI141" s="357">
        <v>0</v>
      </c>
      <c r="BJ141" s="255" t="s">
        <v>77</v>
      </c>
      <c r="BK141" s="357">
        <v>0</v>
      </c>
      <c r="BL141" s="255" t="s">
        <v>124</v>
      </c>
      <c r="BM141" s="255" t="s">
        <v>510</v>
      </c>
    </row>
    <row r="142" spans="1:51" s="360" customFormat="1" ht="13.5">
      <c r="A142" s="358"/>
      <c r="B142" s="359"/>
      <c r="D142" s="361" t="s">
        <v>125</v>
      </c>
      <c r="E142" s="362" t="s">
        <v>5</v>
      </c>
      <c r="F142" s="363" t="s">
        <v>511</v>
      </c>
      <c r="H142" s="364">
        <v>559</v>
      </c>
      <c r="L142" s="359"/>
      <c r="M142" s="365"/>
      <c r="N142" s="366"/>
      <c r="O142" s="366"/>
      <c r="P142" s="366"/>
      <c r="Q142" s="366"/>
      <c r="R142" s="366"/>
      <c r="S142" s="366"/>
      <c r="T142" s="367"/>
      <c r="AT142" s="362" t="s">
        <v>125</v>
      </c>
      <c r="AU142" s="362" t="s">
        <v>79</v>
      </c>
      <c r="AV142" s="360" t="s">
        <v>79</v>
      </c>
      <c r="AW142" s="360" t="s">
        <v>32</v>
      </c>
      <c r="AX142" s="360" t="s">
        <v>69</v>
      </c>
      <c r="AY142" s="362" t="s">
        <v>117</v>
      </c>
    </row>
    <row r="143" spans="1:51" s="360" customFormat="1" ht="13.5">
      <c r="A143" s="358"/>
      <c r="B143" s="359"/>
      <c r="D143" s="361" t="s">
        <v>125</v>
      </c>
      <c r="E143" s="362" t="s">
        <v>5</v>
      </c>
      <c r="F143" s="363" t="s">
        <v>512</v>
      </c>
      <c r="H143" s="364">
        <v>7</v>
      </c>
      <c r="L143" s="359"/>
      <c r="M143" s="365"/>
      <c r="N143" s="366"/>
      <c r="O143" s="366"/>
      <c r="P143" s="366"/>
      <c r="Q143" s="366"/>
      <c r="R143" s="366"/>
      <c r="S143" s="366"/>
      <c r="T143" s="367"/>
      <c r="AT143" s="362" t="s">
        <v>125</v>
      </c>
      <c r="AU143" s="362" t="s">
        <v>79</v>
      </c>
      <c r="AV143" s="360" t="s">
        <v>79</v>
      </c>
      <c r="AW143" s="360" t="s">
        <v>32</v>
      </c>
      <c r="AX143" s="360" t="s">
        <v>69</v>
      </c>
      <c r="AY143" s="362" t="s">
        <v>117</v>
      </c>
    </row>
    <row r="144" spans="1:51" s="381" customFormat="1" ht="13.5">
      <c r="A144" s="379"/>
      <c r="B144" s="380"/>
      <c r="D144" s="361" t="s">
        <v>125</v>
      </c>
      <c r="E144" s="382" t="s">
        <v>5</v>
      </c>
      <c r="F144" s="383" t="s">
        <v>163</v>
      </c>
      <c r="H144" s="384">
        <v>566</v>
      </c>
      <c r="L144" s="380"/>
      <c r="M144" s="385"/>
      <c r="N144" s="386"/>
      <c r="O144" s="386"/>
      <c r="P144" s="386"/>
      <c r="Q144" s="386"/>
      <c r="R144" s="386"/>
      <c r="S144" s="386"/>
      <c r="T144" s="387"/>
      <c r="AT144" s="382" t="s">
        <v>125</v>
      </c>
      <c r="AU144" s="382" t="s">
        <v>79</v>
      </c>
      <c r="AV144" s="381" t="s">
        <v>124</v>
      </c>
      <c r="AW144" s="381" t="s">
        <v>32</v>
      </c>
      <c r="AX144" s="381" t="s">
        <v>77</v>
      </c>
      <c r="AY144" s="382" t="s">
        <v>117</v>
      </c>
    </row>
    <row r="145" spans="1:65" s="444" customFormat="1" ht="25.5" customHeight="1">
      <c r="A145" s="312"/>
      <c r="B145" s="346"/>
      <c r="C145" s="347">
        <v>24</v>
      </c>
      <c r="D145" s="347" t="s">
        <v>119</v>
      </c>
      <c r="E145" s="348" t="s">
        <v>158</v>
      </c>
      <c r="F145" s="349" t="s">
        <v>159</v>
      </c>
      <c r="G145" s="350" t="s">
        <v>122</v>
      </c>
      <c r="H145" s="351">
        <v>79</v>
      </c>
      <c r="I145" s="352"/>
      <c r="J145" s="352">
        <v>0</v>
      </c>
      <c r="K145" s="349" t="s">
        <v>123</v>
      </c>
      <c r="L145" s="264"/>
      <c r="M145" s="353" t="s">
        <v>5</v>
      </c>
      <c r="N145" s="354" t="s">
        <v>40</v>
      </c>
      <c r="O145" s="355">
        <v>0.031</v>
      </c>
      <c r="P145" s="355">
        <v>2.449</v>
      </c>
      <c r="Q145" s="355">
        <v>0.4726</v>
      </c>
      <c r="R145" s="355">
        <v>37.3354</v>
      </c>
      <c r="S145" s="355">
        <v>0</v>
      </c>
      <c r="T145" s="356">
        <v>0</v>
      </c>
      <c r="AR145" s="255" t="s">
        <v>124</v>
      </c>
      <c r="AT145" s="255" t="s">
        <v>119</v>
      </c>
      <c r="AU145" s="255" t="s">
        <v>79</v>
      </c>
      <c r="AY145" s="255" t="s">
        <v>117</v>
      </c>
      <c r="BE145" s="357">
        <v>0</v>
      </c>
      <c r="BF145" s="357">
        <v>0</v>
      </c>
      <c r="BG145" s="357">
        <v>0</v>
      </c>
      <c r="BH145" s="357">
        <v>0</v>
      </c>
      <c r="BI145" s="357">
        <v>0</v>
      </c>
      <c r="BJ145" s="255" t="s">
        <v>77</v>
      </c>
      <c r="BK145" s="357">
        <v>0</v>
      </c>
      <c r="BL145" s="255" t="s">
        <v>124</v>
      </c>
      <c r="BM145" s="255" t="s">
        <v>513</v>
      </c>
    </row>
    <row r="146" spans="1:51" s="360" customFormat="1" ht="13.5">
      <c r="A146" s="358"/>
      <c r="B146" s="359"/>
      <c r="D146" s="361" t="s">
        <v>125</v>
      </c>
      <c r="E146" s="362" t="s">
        <v>5</v>
      </c>
      <c r="F146" s="363" t="s">
        <v>514</v>
      </c>
      <c r="H146" s="364">
        <v>59</v>
      </c>
      <c r="I146" s="378"/>
      <c r="L146" s="359"/>
      <c r="M146" s="365"/>
      <c r="N146" s="366"/>
      <c r="O146" s="366"/>
      <c r="P146" s="366"/>
      <c r="Q146" s="366"/>
      <c r="R146" s="366"/>
      <c r="S146" s="366"/>
      <c r="T146" s="367"/>
      <c r="AT146" s="362" t="s">
        <v>125</v>
      </c>
      <c r="AU146" s="362" t="s">
        <v>79</v>
      </c>
      <c r="AV146" s="360" t="s">
        <v>79</v>
      </c>
      <c r="AW146" s="360" t="s">
        <v>32</v>
      </c>
      <c r="AX146" s="360" t="s">
        <v>77</v>
      </c>
      <c r="AY146" s="362" t="s">
        <v>117</v>
      </c>
    </row>
    <row r="147" spans="1:51" s="405" customFormat="1" ht="13.5">
      <c r="A147" s="399"/>
      <c r="B147" s="400"/>
      <c r="C147" s="360"/>
      <c r="D147" s="361" t="s">
        <v>125</v>
      </c>
      <c r="E147" s="362" t="s">
        <v>5</v>
      </c>
      <c r="F147" s="363" t="s">
        <v>515</v>
      </c>
      <c r="G147" s="360"/>
      <c r="H147" s="364">
        <v>9</v>
      </c>
      <c r="I147" s="378"/>
      <c r="J147" s="360"/>
      <c r="K147" s="360"/>
      <c r="L147" s="401"/>
      <c r="M147" s="402"/>
      <c r="N147" s="403"/>
      <c r="O147" s="403"/>
      <c r="P147" s="403"/>
      <c r="Q147" s="403"/>
      <c r="R147" s="403"/>
      <c r="S147" s="403"/>
      <c r="T147" s="404"/>
      <c r="AT147" s="406" t="s">
        <v>125</v>
      </c>
      <c r="AU147" s="406" t="s">
        <v>79</v>
      </c>
      <c r="AV147" s="405" t="s">
        <v>79</v>
      </c>
      <c r="AW147" s="405" t="s">
        <v>32</v>
      </c>
      <c r="AX147" s="405" t="s">
        <v>69</v>
      </c>
      <c r="AY147" s="406" t="s">
        <v>117</v>
      </c>
    </row>
    <row r="148" spans="1:51" s="405" customFormat="1" ht="13.5">
      <c r="A148" s="399"/>
      <c r="B148" s="400"/>
      <c r="C148" s="360"/>
      <c r="D148" s="361" t="s">
        <v>125</v>
      </c>
      <c r="E148" s="362" t="s">
        <v>5</v>
      </c>
      <c r="F148" s="363" t="s">
        <v>516</v>
      </c>
      <c r="G148" s="360"/>
      <c r="H148" s="364">
        <v>11</v>
      </c>
      <c r="I148" s="378"/>
      <c r="J148" s="360"/>
      <c r="K148" s="360"/>
      <c r="L148" s="401"/>
      <c r="M148" s="402"/>
      <c r="N148" s="403"/>
      <c r="O148" s="403"/>
      <c r="P148" s="403"/>
      <c r="Q148" s="403"/>
      <c r="R148" s="403"/>
      <c r="S148" s="403"/>
      <c r="T148" s="404"/>
      <c r="AT148" s="406" t="s">
        <v>125</v>
      </c>
      <c r="AU148" s="406" t="s">
        <v>79</v>
      </c>
      <c r="AV148" s="405" t="s">
        <v>79</v>
      </c>
      <c r="AW148" s="405" t="s">
        <v>32</v>
      </c>
      <c r="AX148" s="405" t="s">
        <v>69</v>
      </c>
      <c r="AY148" s="406" t="s">
        <v>117</v>
      </c>
    </row>
    <row r="149" spans="1:51" s="405" customFormat="1" ht="13.5">
      <c r="A149" s="399"/>
      <c r="B149" s="401"/>
      <c r="D149" s="361" t="s">
        <v>125</v>
      </c>
      <c r="E149" s="406" t="s">
        <v>5</v>
      </c>
      <c r="F149" s="407" t="s">
        <v>163</v>
      </c>
      <c r="H149" s="408">
        <v>79</v>
      </c>
      <c r="I149" s="409"/>
      <c r="L149" s="401"/>
      <c r="M149" s="402"/>
      <c r="N149" s="403"/>
      <c r="O149" s="403"/>
      <c r="P149" s="403"/>
      <c r="Q149" s="403"/>
      <c r="R149" s="403"/>
      <c r="S149" s="403"/>
      <c r="T149" s="404"/>
      <c r="AT149" s="406" t="s">
        <v>125</v>
      </c>
      <c r="AU149" s="406" t="s">
        <v>79</v>
      </c>
      <c r="AV149" s="405" t="s">
        <v>124</v>
      </c>
      <c r="AW149" s="405" t="s">
        <v>32</v>
      </c>
      <c r="AX149" s="405" t="s">
        <v>77</v>
      </c>
      <c r="AY149" s="406" t="s">
        <v>117</v>
      </c>
    </row>
    <row r="150" spans="1:65" s="444" customFormat="1" ht="16.5" customHeight="1">
      <c r="A150" s="312"/>
      <c r="B150" s="346"/>
      <c r="C150" s="347">
        <v>25</v>
      </c>
      <c r="D150" s="347" t="s">
        <v>119</v>
      </c>
      <c r="E150" s="348" t="s">
        <v>517</v>
      </c>
      <c r="F150" s="349" t="s">
        <v>518</v>
      </c>
      <c r="G150" s="350" t="s">
        <v>136</v>
      </c>
      <c r="H150" s="351">
        <v>9</v>
      </c>
      <c r="I150" s="352"/>
      <c r="J150" s="352">
        <v>0</v>
      </c>
      <c r="K150" s="349" t="s">
        <v>123</v>
      </c>
      <c r="L150" s="264"/>
      <c r="M150" s="353" t="s">
        <v>5</v>
      </c>
      <c r="N150" s="354" t="s">
        <v>40</v>
      </c>
      <c r="O150" s="355">
        <v>0.96</v>
      </c>
      <c r="P150" s="355">
        <v>8.64</v>
      </c>
      <c r="Q150" s="355">
        <v>0</v>
      </c>
      <c r="R150" s="355">
        <v>0</v>
      </c>
      <c r="S150" s="355">
        <v>0</v>
      </c>
      <c r="T150" s="356">
        <v>0</v>
      </c>
      <c r="AR150" s="255" t="s">
        <v>124</v>
      </c>
      <c r="AT150" s="255" t="s">
        <v>119</v>
      </c>
      <c r="AU150" s="255" t="s">
        <v>79</v>
      </c>
      <c r="AY150" s="255" t="s">
        <v>117</v>
      </c>
      <c r="BE150" s="357">
        <v>0</v>
      </c>
      <c r="BF150" s="357">
        <v>0</v>
      </c>
      <c r="BG150" s="357">
        <v>0</v>
      </c>
      <c r="BH150" s="357">
        <v>0</v>
      </c>
      <c r="BI150" s="357">
        <v>0</v>
      </c>
      <c r="BJ150" s="255" t="s">
        <v>77</v>
      </c>
      <c r="BK150" s="357">
        <v>0</v>
      </c>
      <c r="BL150" s="255" t="s">
        <v>124</v>
      </c>
      <c r="BM150" s="255" t="s">
        <v>519</v>
      </c>
    </row>
    <row r="151" spans="1:51" s="360" customFormat="1" ht="13.5">
      <c r="A151" s="358"/>
      <c r="B151" s="359"/>
      <c r="D151" s="361" t="s">
        <v>125</v>
      </c>
      <c r="E151" s="362" t="s">
        <v>5</v>
      </c>
      <c r="F151" s="388" t="s">
        <v>520</v>
      </c>
      <c r="H151" s="410">
        <v>9</v>
      </c>
      <c r="L151" s="359"/>
      <c r="M151" s="365"/>
      <c r="N151" s="366"/>
      <c r="O151" s="366"/>
      <c r="P151" s="366"/>
      <c r="Q151" s="366"/>
      <c r="R151" s="366"/>
      <c r="S151" s="366"/>
      <c r="T151" s="367"/>
      <c r="AT151" s="362" t="s">
        <v>125</v>
      </c>
      <c r="AU151" s="362" t="s">
        <v>79</v>
      </c>
      <c r="AV151" s="360" t="s">
        <v>79</v>
      </c>
      <c r="AW151" s="360" t="s">
        <v>32</v>
      </c>
      <c r="AX151" s="360" t="s">
        <v>77</v>
      </c>
      <c r="AY151" s="362" t="s">
        <v>117</v>
      </c>
    </row>
    <row r="152" spans="1:65" s="444" customFormat="1" ht="16.5" customHeight="1">
      <c r="A152" s="312"/>
      <c r="B152" s="346"/>
      <c r="C152" s="389">
        <v>26</v>
      </c>
      <c r="D152" s="389" t="s">
        <v>164</v>
      </c>
      <c r="E152" s="390" t="s">
        <v>521</v>
      </c>
      <c r="F152" s="391" t="s">
        <v>522</v>
      </c>
      <c r="G152" s="392" t="s">
        <v>153</v>
      </c>
      <c r="H152" s="393">
        <v>18</v>
      </c>
      <c r="I152" s="394"/>
      <c r="J152" s="394">
        <v>0</v>
      </c>
      <c r="K152" s="391" t="s">
        <v>123</v>
      </c>
      <c r="L152" s="395"/>
      <c r="M152" s="396" t="s">
        <v>5</v>
      </c>
      <c r="N152" s="397" t="s">
        <v>40</v>
      </c>
      <c r="O152" s="355">
        <v>0</v>
      </c>
      <c r="P152" s="355">
        <v>0</v>
      </c>
      <c r="Q152" s="355">
        <v>1</v>
      </c>
      <c r="R152" s="355">
        <v>18</v>
      </c>
      <c r="S152" s="355">
        <v>0</v>
      </c>
      <c r="T152" s="356">
        <v>0</v>
      </c>
      <c r="AR152" s="255" t="s">
        <v>144</v>
      </c>
      <c r="AT152" s="255" t="s">
        <v>164</v>
      </c>
      <c r="AU152" s="255" t="s">
        <v>79</v>
      </c>
      <c r="AY152" s="255" t="s">
        <v>117</v>
      </c>
      <c r="BE152" s="357">
        <v>0</v>
      </c>
      <c r="BF152" s="357">
        <v>0</v>
      </c>
      <c r="BG152" s="357">
        <v>0</v>
      </c>
      <c r="BH152" s="357">
        <v>0</v>
      </c>
      <c r="BI152" s="357">
        <v>0</v>
      </c>
      <c r="BJ152" s="255" t="s">
        <v>77</v>
      </c>
      <c r="BK152" s="357">
        <v>0</v>
      </c>
      <c r="BL152" s="255" t="s">
        <v>124</v>
      </c>
      <c r="BM152" s="255" t="s">
        <v>523</v>
      </c>
    </row>
    <row r="153" spans="1:51" s="360" customFormat="1" ht="13.5">
      <c r="A153" s="358"/>
      <c r="B153" s="359"/>
      <c r="D153" s="361" t="s">
        <v>125</v>
      </c>
      <c r="E153" s="362" t="s">
        <v>5</v>
      </c>
      <c r="F153" s="388" t="s">
        <v>524</v>
      </c>
      <c r="H153" s="364">
        <v>18</v>
      </c>
      <c r="L153" s="359"/>
      <c r="M153" s="365"/>
      <c r="N153" s="366"/>
      <c r="O153" s="366"/>
      <c r="P153" s="366"/>
      <c r="Q153" s="366"/>
      <c r="R153" s="366"/>
      <c r="S153" s="366"/>
      <c r="T153" s="367"/>
      <c r="AT153" s="362" t="s">
        <v>125</v>
      </c>
      <c r="AU153" s="362" t="s">
        <v>79</v>
      </c>
      <c r="AV153" s="360" t="s">
        <v>79</v>
      </c>
      <c r="AW153" s="360" t="s">
        <v>32</v>
      </c>
      <c r="AX153" s="360" t="s">
        <v>77</v>
      </c>
      <c r="AY153" s="362" t="s">
        <v>117</v>
      </c>
    </row>
    <row r="154" spans="1:65" s="444" customFormat="1" ht="51" customHeight="1">
      <c r="A154" s="312"/>
      <c r="B154" s="346"/>
      <c r="C154" s="347">
        <v>27</v>
      </c>
      <c r="D154" s="347" t="s">
        <v>119</v>
      </c>
      <c r="E154" s="348" t="s">
        <v>525</v>
      </c>
      <c r="F154" s="349" t="s">
        <v>526</v>
      </c>
      <c r="G154" s="350" t="s">
        <v>122</v>
      </c>
      <c r="H154" s="351">
        <v>566</v>
      </c>
      <c r="I154" s="352"/>
      <c r="J154" s="352">
        <v>0</v>
      </c>
      <c r="K154" s="349" t="s">
        <v>123</v>
      </c>
      <c r="L154" s="264"/>
      <c r="M154" s="353" t="s">
        <v>5</v>
      </c>
      <c r="N154" s="354" t="s">
        <v>40</v>
      </c>
      <c r="O154" s="355">
        <v>0.5</v>
      </c>
      <c r="P154" s="355">
        <v>283</v>
      </c>
      <c r="Q154" s="355">
        <v>0.08425</v>
      </c>
      <c r="R154" s="355">
        <v>47.685500000000005</v>
      </c>
      <c r="S154" s="355">
        <v>0</v>
      </c>
      <c r="T154" s="356">
        <v>0</v>
      </c>
      <c r="AR154" s="255" t="s">
        <v>124</v>
      </c>
      <c r="AT154" s="255" t="s">
        <v>119</v>
      </c>
      <c r="AU154" s="255" t="s">
        <v>79</v>
      </c>
      <c r="AY154" s="255" t="s">
        <v>117</v>
      </c>
      <c r="BE154" s="357">
        <v>0</v>
      </c>
      <c r="BF154" s="357">
        <v>0</v>
      </c>
      <c r="BG154" s="357">
        <v>0</v>
      </c>
      <c r="BH154" s="357">
        <v>0</v>
      </c>
      <c r="BI154" s="357">
        <v>0</v>
      </c>
      <c r="BJ154" s="255" t="s">
        <v>77</v>
      </c>
      <c r="BK154" s="357">
        <v>0</v>
      </c>
      <c r="BL154" s="255" t="s">
        <v>124</v>
      </c>
      <c r="BM154" s="255" t="s">
        <v>527</v>
      </c>
    </row>
    <row r="155" spans="1:51" s="360" customFormat="1" ht="13.5">
      <c r="A155" s="358"/>
      <c r="B155" s="359"/>
      <c r="D155" s="361" t="s">
        <v>125</v>
      </c>
      <c r="E155" s="362" t="s">
        <v>5</v>
      </c>
      <c r="F155" s="363" t="s">
        <v>511</v>
      </c>
      <c r="H155" s="364">
        <v>559</v>
      </c>
      <c r="L155" s="359"/>
      <c r="M155" s="365"/>
      <c r="N155" s="366"/>
      <c r="O155" s="366"/>
      <c r="P155" s="366"/>
      <c r="Q155" s="366"/>
      <c r="R155" s="366"/>
      <c r="S155" s="366"/>
      <c r="T155" s="367"/>
      <c r="AT155" s="362" t="s">
        <v>125</v>
      </c>
      <c r="AU155" s="362" t="s">
        <v>79</v>
      </c>
      <c r="AV155" s="360" t="s">
        <v>79</v>
      </c>
      <c r="AW155" s="360" t="s">
        <v>32</v>
      </c>
      <c r="AX155" s="360" t="s">
        <v>69</v>
      </c>
      <c r="AY155" s="362" t="s">
        <v>117</v>
      </c>
    </row>
    <row r="156" spans="1:51" s="360" customFormat="1" ht="13.5">
      <c r="A156" s="358"/>
      <c r="B156" s="359"/>
      <c r="D156" s="361" t="s">
        <v>125</v>
      </c>
      <c r="E156" s="362" t="s">
        <v>5</v>
      </c>
      <c r="F156" s="363" t="s">
        <v>512</v>
      </c>
      <c r="H156" s="364">
        <v>7</v>
      </c>
      <c r="L156" s="359"/>
      <c r="M156" s="365"/>
      <c r="N156" s="366"/>
      <c r="O156" s="366"/>
      <c r="P156" s="366"/>
      <c r="Q156" s="366"/>
      <c r="R156" s="366"/>
      <c r="S156" s="366"/>
      <c r="T156" s="367"/>
      <c r="AT156" s="362" t="s">
        <v>125</v>
      </c>
      <c r="AU156" s="362" t="s">
        <v>79</v>
      </c>
      <c r="AV156" s="360" t="s">
        <v>79</v>
      </c>
      <c r="AW156" s="360" t="s">
        <v>32</v>
      </c>
      <c r="AX156" s="360" t="s">
        <v>69</v>
      </c>
      <c r="AY156" s="362" t="s">
        <v>117</v>
      </c>
    </row>
    <row r="157" spans="1:51" s="381" customFormat="1" ht="13.5">
      <c r="A157" s="379"/>
      <c r="B157" s="380"/>
      <c r="D157" s="361" t="s">
        <v>125</v>
      </c>
      <c r="E157" s="382" t="s">
        <v>5</v>
      </c>
      <c r="F157" s="383" t="s">
        <v>163</v>
      </c>
      <c r="H157" s="384">
        <v>566</v>
      </c>
      <c r="L157" s="380"/>
      <c r="M157" s="385"/>
      <c r="N157" s="386"/>
      <c r="O157" s="386"/>
      <c r="P157" s="386"/>
      <c r="Q157" s="386"/>
      <c r="R157" s="386"/>
      <c r="S157" s="386"/>
      <c r="T157" s="387"/>
      <c r="AT157" s="382" t="s">
        <v>125</v>
      </c>
      <c r="AU157" s="382" t="s">
        <v>79</v>
      </c>
      <c r="AV157" s="381" t="s">
        <v>124</v>
      </c>
      <c r="AW157" s="381" t="s">
        <v>32</v>
      </c>
      <c r="AX157" s="381" t="s">
        <v>77</v>
      </c>
      <c r="AY157" s="382" t="s">
        <v>117</v>
      </c>
    </row>
    <row r="158" spans="1:65" s="444" customFormat="1" ht="16.5" customHeight="1">
      <c r="A158" s="312"/>
      <c r="B158" s="346"/>
      <c r="C158" s="389">
        <v>28</v>
      </c>
      <c r="D158" s="389" t="s">
        <v>164</v>
      </c>
      <c r="E158" s="390" t="s">
        <v>528</v>
      </c>
      <c r="F158" s="391" t="s">
        <v>529</v>
      </c>
      <c r="G158" s="392" t="s">
        <v>122</v>
      </c>
      <c r="H158" s="393">
        <v>556</v>
      </c>
      <c r="I158" s="394"/>
      <c r="J158" s="394">
        <v>0</v>
      </c>
      <c r="K158" s="391" t="s">
        <v>123</v>
      </c>
      <c r="L158" s="395"/>
      <c r="M158" s="396" t="s">
        <v>5</v>
      </c>
      <c r="N158" s="397" t="s">
        <v>40</v>
      </c>
      <c r="O158" s="355">
        <v>0</v>
      </c>
      <c r="P158" s="355">
        <v>0</v>
      </c>
      <c r="Q158" s="355">
        <v>0.131</v>
      </c>
      <c r="R158" s="355">
        <v>72.836</v>
      </c>
      <c r="S158" s="355">
        <v>0</v>
      </c>
      <c r="T158" s="356">
        <v>0</v>
      </c>
      <c r="AR158" s="255" t="s">
        <v>144</v>
      </c>
      <c r="AT158" s="255" t="s">
        <v>164</v>
      </c>
      <c r="AU158" s="255" t="s">
        <v>79</v>
      </c>
      <c r="AY158" s="255" t="s">
        <v>117</v>
      </c>
      <c r="BE158" s="357">
        <v>0</v>
      </c>
      <c r="BF158" s="357">
        <v>0</v>
      </c>
      <c r="BG158" s="357">
        <v>0</v>
      </c>
      <c r="BH158" s="357">
        <v>0</v>
      </c>
      <c r="BI158" s="357">
        <v>0</v>
      </c>
      <c r="BJ158" s="255" t="s">
        <v>77</v>
      </c>
      <c r="BK158" s="357">
        <v>0</v>
      </c>
      <c r="BL158" s="255" t="s">
        <v>124</v>
      </c>
      <c r="BM158" s="255" t="s">
        <v>530</v>
      </c>
    </row>
    <row r="159" spans="1:51" s="360" customFormat="1" ht="13.5">
      <c r="A159" s="358"/>
      <c r="B159" s="359"/>
      <c r="D159" s="361" t="s">
        <v>125</v>
      </c>
      <c r="E159" s="362" t="s">
        <v>5</v>
      </c>
      <c r="F159" s="363" t="s">
        <v>511</v>
      </c>
      <c r="H159" s="364">
        <v>556</v>
      </c>
      <c r="L159" s="359"/>
      <c r="M159" s="365"/>
      <c r="N159" s="366"/>
      <c r="O159" s="366"/>
      <c r="P159" s="366"/>
      <c r="Q159" s="366"/>
      <c r="R159" s="366"/>
      <c r="S159" s="366"/>
      <c r="T159" s="367"/>
      <c r="AT159" s="362" t="s">
        <v>125</v>
      </c>
      <c r="AU159" s="362" t="s">
        <v>79</v>
      </c>
      <c r="AV159" s="360" t="s">
        <v>79</v>
      </c>
      <c r="AW159" s="360" t="s">
        <v>32</v>
      </c>
      <c r="AX159" s="360" t="s">
        <v>77</v>
      </c>
      <c r="AY159" s="362" t="s">
        <v>117</v>
      </c>
    </row>
    <row r="160" spans="1:65" s="444" customFormat="1" ht="16.5" customHeight="1">
      <c r="A160" s="312"/>
      <c r="B160" s="346"/>
      <c r="C160" s="389">
        <v>29</v>
      </c>
      <c r="D160" s="389" t="s">
        <v>164</v>
      </c>
      <c r="E160" s="390" t="s">
        <v>531</v>
      </c>
      <c r="F160" s="391" t="s">
        <v>532</v>
      </c>
      <c r="G160" s="392" t="s">
        <v>122</v>
      </c>
      <c r="H160" s="393">
        <v>7</v>
      </c>
      <c r="I160" s="394"/>
      <c r="J160" s="394">
        <v>0</v>
      </c>
      <c r="K160" s="391" t="s">
        <v>123</v>
      </c>
      <c r="L160" s="395"/>
      <c r="M160" s="396" t="s">
        <v>5</v>
      </c>
      <c r="N160" s="397" t="s">
        <v>40</v>
      </c>
      <c r="O160" s="355">
        <v>0</v>
      </c>
      <c r="P160" s="355">
        <v>0</v>
      </c>
      <c r="Q160" s="355">
        <v>0.131</v>
      </c>
      <c r="R160" s="355">
        <v>0.917</v>
      </c>
      <c r="S160" s="355">
        <v>0</v>
      </c>
      <c r="T160" s="356">
        <v>0</v>
      </c>
      <c r="AR160" s="255" t="s">
        <v>144</v>
      </c>
      <c r="AT160" s="255" t="s">
        <v>164</v>
      </c>
      <c r="AU160" s="255" t="s">
        <v>79</v>
      </c>
      <c r="AY160" s="255" t="s">
        <v>117</v>
      </c>
      <c r="BE160" s="357">
        <v>0</v>
      </c>
      <c r="BF160" s="357">
        <v>0</v>
      </c>
      <c r="BG160" s="357">
        <v>0</v>
      </c>
      <c r="BH160" s="357">
        <v>0</v>
      </c>
      <c r="BI160" s="357">
        <v>0</v>
      </c>
      <c r="BJ160" s="255" t="s">
        <v>77</v>
      </c>
      <c r="BK160" s="357">
        <v>0</v>
      </c>
      <c r="BL160" s="255" t="s">
        <v>124</v>
      </c>
      <c r="BM160" s="255" t="s">
        <v>533</v>
      </c>
    </row>
    <row r="161" spans="1:51" s="360" customFormat="1" ht="13.5">
      <c r="A161" s="358"/>
      <c r="B161" s="359"/>
      <c r="D161" s="361" t="s">
        <v>125</v>
      </c>
      <c r="E161" s="362" t="s">
        <v>5</v>
      </c>
      <c r="F161" s="363" t="s">
        <v>512</v>
      </c>
      <c r="H161" s="364">
        <v>7</v>
      </c>
      <c r="L161" s="359"/>
      <c r="M161" s="365"/>
      <c r="N161" s="366"/>
      <c r="O161" s="366"/>
      <c r="P161" s="366"/>
      <c r="Q161" s="366"/>
      <c r="R161" s="366"/>
      <c r="S161" s="366"/>
      <c r="T161" s="367"/>
      <c r="AT161" s="362" t="s">
        <v>125</v>
      </c>
      <c r="AU161" s="362" t="s">
        <v>79</v>
      </c>
      <c r="AV161" s="360" t="s">
        <v>79</v>
      </c>
      <c r="AW161" s="360" t="s">
        <v>32</v>
      </c>
      <c r="AX161" s="360" t="s">
        <v>77</v>
      </c>
      <c r="AY161" s="362" t="s">
        <v>117</v>
      </c>
    </row>
    <row r="162" spans="1:65" s="444" customFormat="1" ht="63.75" customHeight="1">
      <c r="A162" s="312"/>
      <c r="B162" s="346"/>
      <c r="C162" s="347">
        <v>30</v>
      </c>
      <c r="D162" s="347" t="s">
        <v>119</v>
      </c>
      <c r="E162" s="348" t="s">
        <v>534</v>
      </c>
      <c r="F162" s="349" t="s">
        <v>535</v>
      </c>
      <c r="G162" s="350" t="s">
        <v>122</v>
      </c>
      <c r="H162" s="351">
        <v>7</v>
      </c>
      <c r="I162" s="352"/>
      <c r="J162" s="352">
        <v>0</v>
      </c>
      <c r="K162" s="349" t="s">
        <v>123</v>
      </c>
      <c r="L162" s="264"/>
      <c r="M162" s="353" t="s">
        <v>5</v>
      </c>
      <c r="N162" s="354" t="s">
        <v>40</v>
      </c>
      <c r="O162" s="355">
        <v>0.06</v>
      </c>
      <c r="P162" s="355">
        <v>0.42</v>
      </c>
      <c r="Q162" s="355">
        <v>0</v>
      </c>
      <c r="R162" s="355">
        <v>0</v>
      </c>
      <c r="S162" s="355">
        <v>0</v>
      </c>
      <c r="T162" s="356">
        <v>0</v>
      </c>
      <c r="AR162" s="255" t="s">
        <v>124</v>
      </c>
      <c r="AT162" s="255" t="s">
        <v>119</v>
      </c>
      <c r="AU162" s="255" t="s">
        <v>79</v>
      </c>
      <c r="AY162" s="255" t="s">
        <v>117</v>
      </c>
      <c r="BE162" s="357">
        <v>0</v>
      </c>
      <c r="BF162" s="357">
        <v>0</v>
      </c>
      <c r="BG162" s="357">
        <v>0</v>
      </c>
      <c r="BH162" s="357">
        <v>0</v>
      </c>
      <c r="BI162" s="357">
        <v>0</v>
      </c>
      <c r="BJ162" s="255" t="s">
        <v>77</v>
      </c>
      <c r="BK162" s="357">
        <v>0</v>
      </c>
      <c r="BL162" s="255" t="s">
        <v>124</v>
      </c>
      <c r="BM162" s="255" t="s">
        <v>536</v>
      </c>
    </row>
    <row r="163" spans="1:51" s="360" customFormat="1" ht="13.5">
      <c r="A163" s="358"/>
      <c r="B163" s="359"/>
      <c r="D163" s="361" t="s">
        <v>125</v>
      </c>
      <c r="E163" s="362" t="s">
        <v>5</v>
      </c>
      <c r="F163" s="363" t="s">
        <v>512</v>
      </c>
      <c r="H163" s="364">
        <v>7</v>
      </c>
      <c r="L163" s="359"/>
      <c r="M163" s="365"/>
      <c r="N163" s="366"/>
      <c r="O163" s="366"/>
      <c r="P163" s="366"/>
      <c r="Q163" s="366"/>
      <c r="R163" s="366"/>
      <c r="S163" s="366"/>
      <c r="T163" s="367"/>
      <c r="AT163" s="362" t="s">
        <v>125</v>
      </c>
      <c r="AU163" s="362" t="s">
        <v>79</v>
      </c>
      <c r="AV163" s="360" t="s">
        <v>79</v>
      </c>
      <c r="AW163" s="360" t="s">
        <v>32</v>
      </c>
      <c r="AX163" s="360" t="s">
        <v>77</v>
      </c>
      <c r="AY163" s="362" t="s">
        <v>117</v>
      </c>
    </row>
    <row r="164" spans="1:65" s="444" customFormat="1" ht="51" customHeight="1">
      <c r="A164" s="312"/>
      <c r="B164" s="346"/>
      <c r="C164" s="347">
        <v>31</v>
      </c>
      <c r="D164" s="347" t="s">
        <v>119</v>
      </c>
      <c r="E164" s="348" t="s">
        <v>537</v>
      </c>
      <c r="F164" s="349" t="s">
        <v>538</v>
      </c>
      <c r="G164" s="350" t="s">
        <v>122</v>
      </c>
      <c r="H164" s="351">
        <v>79</v>
      </c>
      <c r="I164" s="352"/>
      <c r="J164" s="352">
        <v>0</v>
      </c>
      <c r="K164" s="349" t="s">
        <v>123</v>
      </c>
      <c r="L164" s="264"/>
      <c r="M164" s="353" t="s">
        <v>5</v>
      </c>
      <c r="N164" s="354" t="s">
        <v>40</v>
      </c>
      <c r="O164" s="355">
        <v>0.784</v>
      </c>
      <c r="P164" s="355">
        <v>61.936</v>
      </c>
      <c r="Q164" s="355">
        <v>0.08565</v>
      </c>
      <c r="R164" s="355">
        <v>6.76635</v>
      </c>
      <c r="S164" s="355">
        <v>0</v>
      </c>
      <c r="T164" s="356">
        <v>0</v>
      </c>
      <c r="AR164" s="255" t="s">
        <v>124</v>
      </c>
      <c r="AT164" s="255" t="s">
        <v>119</v>
      </c>
      <c r="AU164" s="255" t="s">
        <v>79</v>
      </c>
      <c r="AY164" s="255" t="s">
        <v>117</v>
      </c>
      <c r="BE164" s="357">
        <v>0</v>
      </c>
      <c r="BF164" s="357">
        <v>0</v>
      </c>
      <c r="BG164" s="357">
        <v>0</v>
      </c>
      <c r="BH164" s="357">
        <v>0</v>
      </c>
      <c r="BI164" s="357">
        <v>0</v>
      </c>
      <c r="BJ164" s="255" t="s">
        <v>77</v>
      </c>
      <c r="BK164" s="357">
        <v>0</v>
      </c>
      <c r="BL164" s="255" t="s">
        <v>124</v>
      </c>
      <c r="BM164" s="255" t="s">
        <v>539</v>
      </c>
    </row>
    <row r="165" spans="1:51" s="360" customFormat="1" ht="13.5">
      <c r="A165" s="358"/>
      <c r="B165" s="359"/>
      <c r="D165" s="361" t="s">
        <v>125</v>
      </c>
      <c r="E165" s="362" t="s">
        <v>5</v>
      </c>
      <c r="F165" s="363" t="s">
        <v>514</v>
      </c>
      <c r="H165" s="364">
        <v>59</v>
      </c>
      <c r="I165" s="378"/>
      <c r="L165" s="359"/>
      <c r="M165" s="365"/>
      <c r="N165" s="366"/>
      <c r="O165" s="366"/>
      <c r="P165" s="366"/>
      <c r="Q165" s="366"/>
      <c r="R165" s="366"/>
      <c r="S165" s="366"/>
      <c r="T165" s="367"/>
      <c r="AT165" s="362" t="s">
        <v>125</v>
      </c>
      <c r="AU165" s="362" t="s">
        <v>79</v>
      </c>
      <c r="AV165" s="360" t="s">
        <v>79</v>
      </c>
      <c r="AW165" s="360" t="s">
        <v>32</v>
      </c>
      <c r="AX165" s="360" t="s">
        <v>77</v>
      </c>
      <c r="AY165" s="362" t="s">
        <v>117</v>
      </c>
    </row>
    <row r="166" spans="1:51" s="405" customFormat="1" ht="13.5">
      <c r="A166" s="399"/>
      <c r="B166" s="400"/>
      <c r="C166" s="360"/>
      <c r="D166" s="361" t="s">
        <v>125</v>
      </c>
      <c r="E166" s="362" t="s">
        <v>5</v>
      </c>
      <c r="F166" s="363" t="s">
        <v>515</v>
      </c>
      <c r="G166" s="360"/>
      <c r="H166" s="364">
        <v>9</v>
      </c>
      <c r="I166" s="378"/>
      <c r="J166" s="360"/>
      <c r="K166" s="360"/>
      <c r="L166" s="401"/>
      <c r="M166" s="402"/>
      <c r="N166" s="403"/>
      <c r="O166" s="403"/>
      <c r="P166" s="403"/>
      <c r="Q166" s="403"/>
      <c r="R166" s="403"/>
      <c r="S166" s="403"/>
      <c r="T166" s="404"/>
      <c r="AT166" s="406" t="s">
        <v>125</v>
      </c>
      <c r="AU166" s="406" t="s">
        <v>79</v>
      </c>
      <c r="AV166" s="405" t="s">
        <v>79</v>
      </c>
      <c r="AW166" s="405" t="s">
        <v>32</v>
      </c>
      <c r="AX166" s="405" t="s">
        <v>69</v>
      </c>
      <c r="AY166" s="406" t="s">
        <v>117</v>
      </c>
    </row>
    <row r="167" spans="1:51" s="405" customFormat="1" ht="13.5">
      <c r="A167" s="399"/>
      <c r="B167" s="400"/>
      <c r="C167" s="360"/>
      <c r="D167" s="361" t="s">
        <v>125</v>
      </c>
      <c r="E167" s="362" t="s">
        <v>5</v>
      </c>
      <c r="F167" s="363" t="s">
        <v>516</v>
      </c>
      <c r="G167" s="360"/>
      <c r="H167" s="364">
        <v>11</v>
      </c>
      <c r="I167" s="378"/>
      <c r="J167" s="360"/>
      <c r="K167" s="360"/>
      <c r="L167" s="401"/>
      <c r="M167" s="402"/>
      <c r="N167" s="403"/>
      <c r="O167" s="403"/>
      <c r="P167" s="403"/>
      <c r="Q167" s="403"/>
      <c r="R167" s="403"/>
      <c r="S167" s="403"/>
      <c r="T167" s="404"/>
      <c r="AT167" s="406" t="s">
        <v>125</v>
      </c>
      <c r="AU167" s="406" t="s">
        <v>79</v>
      </c>
      <c r="AV167" s="405" t="s">
        <v>79</v>
      </c>
      <c r="AW167" s="405" t="s">
        <v>32</v>
      </c>
      <c r="AX167" s="405" t="s">
        <v>69</v>
      </c>
      <c r="AY167" s="406" t="s">
        <v>117</v>
      </c>
    </row>
    <row r="168" spans="1:51" s="405" customFormat="1" ht="13.5">
      <c r="A168" s="399"/>
      <c r="B168" s="401"/>
      <c r="D168" s="361" t="s">
        <v>125</v>
      </c>
      <c r="E168" s="406" t="s">
        <v>5</v>
      </c>
      <c r="F168" s="407" t="s">
        <v>163</v>
      </c>
      <c r="H168" s="408">
        <v>79</v>
      </c>
      <c r="I168" s="409"/>
      <c r="L168" s="401"/>
      <c r="M168" s="402"/>
      <c r="N168" s="403"/>
      <c r="O168" s="403"/>
      <c r="P168" s="403"/>
      <c r="Q168" s="403"/>
      <c r="R168" s="403"/>
      <c r="S168" s="403"/>
      <c r="T168" s="404"/>
      <c r="AT168" s="406" t="s">
        <v>125</v>
      </c>
      <c r="AU168" s="406" t="s">
        <v>79</v>
      </c>
      <c r="AV168" s="405" t="s">
        <v>124</v>
      </c>
      <c r="AW168" s="405" t="s">
        <v>32</v>
      </c>
      <c r="AX168" s="405" t="s">
        <v>77</v>
      </c>
      <c r="AY168" s="406" t="s">
        <v>117</v>
      </c>
    </row>
    <row r="169" spans="1:65" s="444" customFormat="1" ht="16.5" customHeight="1">
      <c r="A169" s="312"/>
      <c r="B169" s="346"/>
      <c r="C169" s="411">
        <v>32</v>
      </c>
      <c r="D169" s="411" t="s">
        <v>164</v>
      </c>
      <c r="E169" s="412" t="s">
        <v>387</v>
      </c>
      <c r="F169" s="413" t="s">
        <v>388</v>
      </c>
      <c r="G169" s="414" t="s">
        <v>122</v>
      </c>
      <c r="H169" s="415">
        <v>11</v>
      </c>
      <c r="I169" s="416"/>
      <c r="J169" s="416">
        <v>0</v>
      </c>
      <c r="K169" s="413" t="s">
        <v>123</v>
      </c>
      <c r="L169" s="417"/>
      <c r="M169" s="418" t="s">
        <v>5</v>
      </c>
      <c r="N169" s="419" t="s">
        <v>40</v>
      </c>
      <c r="O169" s="442"/>
      <c r="P169" s="420">
        <v>0</v>
      </c>
      <c r="Q169" s="420">
        <v>0.131</v>
      </c>
      <c r="R169" s="420">
        <v>1.441</v>
      </c>
      <c r="S169" s="420">
        <v>0</v>
      </c>
      <c r="T169" s="421">
        <v>0</v>
      </c>
      <c r="AR169" s="255" t="s">
        <v>144</v>
      </c>
      <c r="AT169" s="255" t="s">
        <v>164</v>
      </c>
      <c r="AU169" s="255" t="s">
        <v>79</v>
      </c>
      <c r="AY169" s="255" t="s">
        <v>117</v>
      </c>
      <c r="BE169" s="357">
        <v>0</v>
      </c>
      <c r="BF169" s="357">
        <v>0</v>
      </c>
      <c r="BG169" s="357">
        <v>0</v>
      </c>
      <c r="BH169" s="357">
        <v>0</v>
      </c>
      <c r="BI169" s="357">
        <v>0</v>
      </c>
      <c r="BJ169" s="255" t="s">
        <v>77</v>
      </c>
      <c r="BK169" s="357">
        <v>0</v>
      </c>
      <c r="BL169" s="255" t="s">
        <v>124</v>
      </c>
      <c r="BM169" s="255" t="s">
        <v>530</v>
      </c>
    </row>
    <row r="170" spans="1:51" s="432" customFormat="1" ht="13.5">
      <c r="A170" s="422"/>
      <c r="B170" s="423"/>
      <c r="C170" s="422"/>
      <c r="D170" s="424" t="s">
        <v>125</v>
      </c>
      <c r="E170" s="425" t="s">
        <v>5</v>
      </c>
      <c r="F170" s="426" t="s">
        <v>540</v>
      </c>
      <c r="G170" s="422"/>
      <c r="H170" s="427">
        <v>11</v>
      </c>
      <c r="I170" s="428"/>
      <c r="J170" s="422"/>
      <c r="K170" s="422"/>
      <c r="L170" s="423"/>
      <c r="M170" s="429"/>
      <c r="N170" s="430"/>
      <c r="O170" s="430"/>
      <c r="P170" s="430"/>
      <c r="Q170" s="430"/>
      <c r="R170" s="430"/>
      <c r="S170" s="430"/>
      <c r="T170" s="431"/>
      <c r="AT170" s="433" t="s">
        <v>125</v>
      </c>
      <c r="AU170" s="433" t="s">
        <v>79</v>
      </c>
      <c r="AV170" s="432" t="s">
        <v>79</v>
      </c>
      <c r="AW170" s="432" t="s">
        <v>32</v>
      </c>
      <c r="AX170" s="432" t="s">
        <v>77</v>
      </c>
      <c r="AY170" s="433" t="s">
        <v>117</v>
      </c>
    </row>
    <row r="171" spans="1:65" s="444" customFormat="1" ht="16.5" customHeight="1">
      <c r="A171" s="312"/>
      <c r="B171" s="346"/>
      <c r="C171" s="389">
        <v>33</v>
      </c>
      <c r="D171" s="389" t="s">
        <v>164</v>
      </c>
      <c r="E171" s="390" t="s">
        <v>383</v>
      </c>
      <c r="F171" s="391" t="s">
        <v>384</v>
      </c>
      <c r="G171" s="392" t="s">
        <v>122</v>
      </c>
      <c r="H171" s="393">
        <v>59</v>
      </c>
      <c r="I171" s="394"/>
      <c r="J171" s="394">
        <v>0</v>
      </c>
      <c r="K171" s="391" t="s">
        <v>123</v>
      </c>
      <c r="L171" s="395"/>
      <c r="M171" s="396" t="s">
        <v>5</v>
      </c>
      <c r="N171" s="397" t="s">
        <v>40</v>
      </c>
      <c r="O171" s="355">
        <v>0</v>
      </c>
      <c r="P171" s="355">
        <v>0</v>
      </c>
      <c r="Q171" s="355">
        <v>0.176</v>
      </c>
      <c r="R171" s="355">
        <v>10.383999999999999</v>
      </c>
      <c r="S171" s="355">
        <v>0</v>
      </c>
      <c r="T171" s="356">
        <v>0</v>
      </c>
      <c r="AR171" s="255" t="s">
        <v>144</v>
      </c>
      <c r="AT171" s="255" t="s">
        <v>164</v>
      </c>
      <c r="AU171" s="255" t="s">
        <v>79</v>
      </c>
      <c r="AY171" s="255" t="s">
        <v>117</v>
      </c>
      <c r="BE171" s="357">
        <v>0</v>
      </c>
      <c r="BF171" s="357">
        <v>0</v>
      </c>
      <c r="BG171" s="357">
        <v>0</v>
      </c>
      <c r="BH171" s="357">
        <v>0</v>
      </c>
      <c r="BI171" s="357">
        <v>0</v>
      </c>
      <c r="BJ171" s="255" t="s">
        <v>77</v>
      </c>
      <c r="BK171" s="357">
        <v>0</v>
      </c>
      <c r="BL171" s="255" t="s">
        <v>124</v>
      </c>
      <c r="BM171" s="255" t="s">
        <v>541</v>
      </c>
    </row>
    <row r="172" spans="1:51" s="360" customFormat="1" ht="13.5">
      <c r="A172" s="358"/>
      <c r="B172" s="359"/>
      <c r="D172" s="361" t="s">
        <v>125</v>
      </c>
      <c r="E172" s="362" t="s">
        <v>5</v>
      </c>
      <c r="F172" s="363" t="s">
        <v>514</v>
      </c>
      <c r="H172" s="364">
        <v>59</v>
      </c>
      <c r="L172" s="359"/>
      <c r="M172" s="365"/>
      <c r="N172" s="366"/>
      <c r="O172" s="366"/>
      <c r="P172" s="366"/>
      <c r="Q172" s="366"/>
      <c r="R172" s="366"/>
      <c r="S172" s="366"/>
      <c r="T172" s="367"/>
      <c r="AT172" s="362" t="s">
        <v>125</v>
      </c>
      <c r="AU172" s="362" t="s">
        <v>79</v>
      </c>
      <c r="AV172" s="360" t="s">
        <v>79</v>
      </c>
      <c r="AW172" s="360" t="s">
        <v>32</v>
      </c>
      <c r="AX172" s="360" t="s">
        <v>77</v>
      </c>
      <c r="AY172" s="362" t="s">
        <v>117</v>
      </c>
    </row>
    <row r="173" spans="1:65" s="444" customFormat="1" ht="16.5" customHeight="1">
      <c r="A173" s="312"/>
      <c r="B173" s="346"/>
      <c r="C173" s="389">
        <v>34</v>
      </c>
      <c r="D173" s="389" t="s">
        <v>164</v>
      </c>
      <c r="E173" s="390" t="s">
        <v>542</v>
      </c>
      <c r="F173" s="391" t="s">
        <v>543</v>
      </c>
      <c r="G173" s="392" t="s">
        <v>122</v>
      </c>
      <c r="H173" s="393">
        <v>9</v>
      </c>
      <c r="I173" s="434"/>
      <c r="J173" s="394">
        <v>0</v>
      </c>
      <c r="K173" s="391" t="s">
        <v>123</v>
      </c>
      <c r="L173" s="395"/>
      <c r="M173" s="435" t="s">
        <v>5</v>
      </c>
      <c r="N173" s="397" t="s">
        <v>40</v>
      </c>
      <c r="O173" s="442"/>
      <c r="P173" s="355">
        <v>0</v>
      </c>
      <c r="Q173" s="355">
        <v>0.176</v>
      </c>
      <c r="R173" s="355">
        <v>1.5839999999999999</v>
      </c>
      <c r="S173" s="355">
        <v>0</v>
      </c>
      <c r="T173" s="356">
        <v>0</v>
      </c>
      <c r="AR173" s="255" t="s">
        <v>144</v>
      </c>
      <c r="AT173" s="255" t="s">
        <v>164</v>
      </c>
      <c r="AU173" s="255" t="s">
        <v>79</v>
      </c>
      <c r="AY173" s="255" t="s">
        <v>117</v>
      </c>
      <c r="BE173" s="357">
        <v>0</v>
      </c>
      <c r="BF173" s="357">
        <v>0</v>
      </c>
      <c r="BG173" s="357">
        <v>0</v>
      </c>
      <c r="BH173" s="357">
        <v>0</v>
      </c>
      <c r="BI173" s="357">
        <v>0</v>
      </c>
      <c r="BJ173" s="255" t="s">
        <v>77</v>
      </c>
      <c r="BK173" s="357">
        <v>0</v>
      </c>
      <c r="BL173" s="255" t="s">
        <v>124</v>
      </c>
      <c r="BM173" s="255" t="s">
        <v>541</v>
      </c>
    </row>
    <row r="174" spans="1:51" s="360" customFormat="1" ht="13.5">
      <c r="A174" s="358"/>
      <c r="B174" s="359"/>
      <c r="D174" s="361" t="s">
        <v>125</v>
      </c>
      <c r="E174" s="362" t="s">
        <v>5</v>
      </c>
      <c r="F174" s="363" t="s">
        <v>544</v>
      </c>
      <c r="H174" s="364">
        <v>9</v>
      </c>
      <c r="I174" s="436"/>
      <c r="L174" s="359"/>
      <c r="M174" s="365"/>
      <c r="N174" s="366"/>
      <c r="O174" s="366"/>
      <c r="P174" s="366"/>
      <c r="Q174" s="366"/>
      <c r="R174" s="366"/>
      <c r="S174" s="366"/>
      <c r="T174" s="367"/>
      <c r="AT174" s="362" t="s">
        <v>125</v>
      </c>
      <c r="AU174" s="362" t="s">
        <v>79</v>
      </c>
      <c r="AV174" s="360" t="s">
        <v>79</v>
      </c>
      <c r="AW174" s="360" t="s">
        <v>32</v>
      </c>
      <c r="AX174" s="360" t="s">
        <v>77</v>
      </c>
      <c r="AY174" s="362" t="s">
        <v>117</v>
      </c>
    </row>
    <row r="175" spans="1:65" s="444" customFormat="1" ht="63.75" customHeight="1">
      <c r="A175" s="312"/>
      <c r="B175" s="346"/>
      <c r="C175" s="347">
        <v>35</v>
      </c>
      <c r="D175" s="347" t="s">
        <v>119</v>
      </c>
      <c r="E175" s="348" t="s">
        <v>545</v>
      </c>
      <c r="F175" s="349" t="s">
        <v>546</v>
      </c>
      <c r="G175" s="350" t="s">
        <v>122</v>
      </c>
      <c r="H175" s="351">
        <v>9</v>
      </c>
      <c r="I175" s="437"/>
      <c r="J175" s="352">
        <v>0</v>
      </c>
      <c r="K175" s="349" t="s">
        <v>123</v>
      </c>
      <c r="L175" s="264"/>
      <c r="M175" s="376" t="s">
        <v>5</v>
      </c>
      <c r="N175" s="354" t="s">
        <v>40</v>
      </c>
      <c r="O175" s="442"/>
      <c r="P175" s="355">
        <v>0</v>
      </c>
      <c r="Q175" s="355">
        <v>0</v>
      </c>
      <c r="R175" s="355">
        <v>0</v>
      </c>
      <c r="S175" s="355">
        <v>0</v>
      </c>
      <c r="T175" s="356">
        <v>0</v>
      </c>
      <c r="AR175" s="255" t="s">
        <v>124</v>
      </c>
      <c r="AT175" s="255" t="s">
        <v>119</v>
      </c>
      <c r="AU175" s="255" t="s">
        <v>79</v>
      </c>
      <c r="AY175" s="255" t="s">
        <v>117</v>
      </c>
      <c r="BE175" s="357">
        <v>0</v>
      </c>
      <c r="BF175" s="357">
        <v>0</v>
      </c>
      <c r="BG175" s="357">
        <v>0</v>
      </c>
      <c r="BH175" s="357">
        <v>0</v>
      </c>
      <c r="BI175" s="357">
        <v>0</v>
      </c>
      <c r="BJ175" s="255" t="s">
        <v>77</v>
      </c>
      <c r="BK175" s="357">
        <v>0</v>
      </c>
      <c r="BL175" s="255" t="s">
        <v>124</v>
      </c>
      <c r="BM175" s="255" t="s">
        <v>536</v>
      </c>
    </row>
    <row r="176" spans="1:51" s="360" customFormat="1" ht="13.5">
      <c r="A176" s="358"/>
      <c r="B176" s="359"/>
      <c r="D176" s="361" t="s">
        <v>125</v>
      </c>
      <c r="E176" s="362" t="s">
        <v>5</v>
      </c>
      <c r="F176" s="363" t="s">
        <v>515</v>
      </c>
      <c r="H176" s="364">
        <v>9</v>
      </c>
      <c r="I176" s="378"/>
      <c r="L176" s="359"/>
      <c r="M176" s="365"/>
      <c r="N176" s="366"/>
      <c r="O176" s="366"/>
      <c r="P176" s="366"/>
      <c r="Q176" s="366"/>
      <c r="R176" s="366"/>
      <c r="S176" s="366"/>
      <c r="T176" s="367"/>
      <c r="AT176" s="362" t="s">
        <v>125</v>
      </c>
      <c r="AU176" s="362" t="s">
        <v>79</v>
      </c>
      <c r="AV176" s="360" t="s">
        <v>79</v>
      </c>
      <c r="AW176" s="360" t="s">
        <v>32</v>
      </c>
      <c r="AX176" s="360" t="s">
        <v>77</v>
      </c>
      <c r="AY176" s="362" t="s">
        <v>117</v>
      </c>
    </row>
    <row r="177" spans="1:63" s="334" customFormat="1" ht="29.85" customHeight="1">
      <c r="A177" s="332"/>
      <c r="B177" s="333"/>
      <c r="D177" s="335" t="s">
        <v>68</v>
      </c>
      <c r="E177" s="344" t="s">
        <v>144</v>
      </c>
      <c r="F177" s="344" t="s">
        <v>391</v>
      </c>
      <c r="J177" s="345">
        <v>0</v>
      </c>
      <c r="L177" s="333"/>
      <c r="M177" s="338"/>
      <c r="N177" s="339"/>
      <c r="O177" s="339"/>
      <c r="P177" s="340">
        <v>26.719</v>
      </c>
      <c r="Q177" s="339"/>
      <c r="R177" s="340">
        <v>2.9456</v>
      </c>
      <c r="S177" s="339"/>
      <c r="T177" s="341">
        <v>0</v>
      </c>
      <c r="AR177" s="335" t="s">
        <v>77</v>
      </c>
      <c r="AT177" s="342" t="s">
        <v>68</v>
      </c>
      <c r="AU177" s="342" t="s">
        <v>77</v>
      </c>
      <c r="AY177" s="335" t="s">
        <v>117</v>
      </c>
      <c r="BK177" s="343">
        <v>0</v>
      </c>
    </row>
    <row r="178" spans="1:65" s="444" customFormat="1" ht="16.5" customHeight="1">
      <c r="A178" s="312"/>
      <c r="B178" s="346"/>
      <c r="C178" s="347">
        <v>36</v>
      </c>
      <c r="D178" s="347" t="s">
        <v>119</v>
      </c>
      <c r="E178" s="348" t="s">
        <v>392</v>
      </c>
      <c r="F178" s="349" t="s">
        <v>393</v>
      </c>
      <c r="G178" s="350" t="s">
        <v>377</v>
      </c>
      <c r="H178" s="351">
        <v>7</v>
      </c>
      <c r="I178" s="352"/>
      <c r="J178" s="352">
        <v>0</v>
      </c>
      <c r="K178" s="349" t="s">
        <v>123</v>
      </c>
      <c r="L178" s="264"/>
      <c r="M178" s="353" t="s">
        <v>5</v>
      </c>
      <c r="N178" s="354" t="s">
        <v>40</v>
      </c>
      <c r="O178" s="355">
        <v>3.817</v>
      </c>
      <c r="P178" s="355">
        <v>26.719</v>
      </c>
      <c r="Q178" s="355">
        <v>0.4208</v>
      </c>
      <c r="R178" s="355">
        <v>2.9456</v>
      </c>
      <c r="S178" s="355">
        <v>0</v>
      </c>
      <c r="T178" s="356">
        <v>0</v>
      </c>
      <c r="AR178" s="255" t="s">
        <v>124</v>
      </c>
      <c r="AT178" s="255" t="s">
        <v>119</v>
      </c>
      <c r="AU178" s="255" t="s">
        <v>79</v>
      </c>
      <c r="AY178" s="255" t="s">
        <v>117</v>
      </c>
      <c r="BE178" s="357">
        <v>0</v>
      </c>
      <c r="BF178" s="357">
        <v>0</v>
      </c>
      <c r="BG178" s="357">
        <v>0</v>
      </c>
      <c r="BH178" s="357">
        <v>0</v>
      </c>
      <c r="BI178" s="357">
        <v>0</v>
      </c>
      <c r="BJ178" s="255" t="s">
        <v>77</v>
      </c>
      <c r="BK178" s="357">
        <v>0</v>
      </c>
      <c r="BL178" s="255" t="s">
        <v>124</v>
      </c>
      <c r="BM178" s="255" t="s">
        <v>394</v>
      </c>
    </row>
    <row r="179" spans="1:63" s="334" customFormat="1" ht="29.85" customHeight="1">
      <c r="A179" s="332"/>
      <c r="B179" s="333"/>
      <c r="D179" s="335" t="s">
        <v>68</v>
      </c>
      <c r="E179" s="344" t="s">
        <v>448</v>
      </c>
      <c r="F179" s="344" t="s">
        <v>547</v>
      </c>
      <c r="J179" s="345">
        <v>0</v>
      </c>
      <c r="L179" s="333"/>
      <c r="M179" s="338"/>
      <c r="N179" s="339"/>
      <c r="O179" s="339"/>
      <c r="P179" s="340">
        <v>45.792</v>
      </c>
      <c r="Q179" s="339"/>
      <c r="R179" s="340">
        <v>27.454</v>
      </c>
      <c r="S179" s="339"/>
      <c r="T179" s="341">
        <v>0</v>
      </c>
      <c r="AR179" s="335" t="s">
        <v>77</v>
      </c>
      <c r="AT179" s="342" t="s">
        <v>68</v>
      </c>
      <c r="AU179" s="342" t="s">
        <v>77</v>
      </c>
      <c r="AY179" s="335" t="s">
        <v>117</v>
      </c>
      <c r="BK179" s="343">
        <v>0</v>
      </c>
    </row>
    <row r="180" spans="1:65" s="444" customFormat="1" ht="38.25" customHeight="1">
      <c r="A180" s="312"/>
      <c r="B180" s="346"/>
      <c r="C180" s="347">
        <v>37</v>
      </c>
      <c r="D180" s="347" t="s">
        <v>119</v>
      </c>
      <c r="E180" s="348" t="s">
        <v>373</v>
      </c>
      <c r="F180" s="349" t="s">
        <v>374</v>
      </c>
      <c r="G180" s="350" t="s">
        <v>375</v>
      </c>
      <c r="H180" s="351">
        <v>203</v>
      </c>
      <c r="I180" s="352"/>
      <c r="J180" s="352">
        <v>0</v>
      </c>
      <c r="K180" s="349" t="s">
        <v>123</v>
      </c>
      <c r="L180" s="264"/>
      <c r="M180" s="353" t="s">
        <v>5</v>
      </c>
      <c r="N180" s="354" t="s">
        <v>40</v>
      </c>
      <c r="O180" s="355">
        <v>0.216</v>
      </c>
      <c r="P180" s="355">
        <v>43.848</v>
      </c>
      <c r="Q180" s="355">
        <v>0.1295</v>
      </c>
      <c r="R180" s="355">
        <v>26.2885</v>
      </c>
      <c r="S180" s="355">
        <v>0</v>
      </c>
      <c r="T180" s="356">
        <v>0</v>
      </c>
      <c r="AR180" s="255" t="s">
        <v>124</v>
      </c>
      <c r="AT180" s="255" t="s">
        <v>119</v>
      </c>
      <c r="AU180" s="255" t="s">
        <v>79</v>
      </c>
      <c r="AY180" s="255" t="s">
        <v>117</v>
      </c>
      <c r="BE180" s="357">
        <v>0</v>
      </c>
      <c r="BF180" s="357">
        <v>0</v>
      </c>
      <c r="BG180" s="357">
        <v>0</v>
      </c>
      <c r="BH180" s="357">
        <v>0</v>
      </c>
      <c r="BI180" s="357">
        <v>0</v>
      </c>
      <c r="BJ180" s="255" t="s">
        <v>77</v>
      </c>
      <c r="BK180" s="357">
        <v>0</v>
      </c>
      <c r="BL180" s="255" t="s">
        <v>124</v>
      </c>
      <c r="BM180" s="255" t="s">
        <v>376</v>
      </c>
    </row>
    <row r="181" spans="1:51" s="360" customFormat="1" ht="13.5">
      <c r="A181" s="358"/>
      <c r="B181" s="359"/>
      <c r="D181" s="361" t="s">
        <v>125</v>
      </c>
      <c r="E181" s="362" t="s">
        <v>5</v>
      </c>
      <c r="F181" s="363" t="s">
        <v>548</v>
      </c>
      <c r="H181" s="364">
        <v>170</v>
      </c>
      <c r="I181" s="378"/>
      <c r="L181" s="359"/>
      <c r="M181" s="365"/>
      <c r="N181" s="366"/>
      <c r="O181" s="366"/>
      <c r="P181" s="366"/>
      <c r="Q181" s="366"/>
      <c r="R181" s="366"/>
      <c r="S181" s="366"/>
      <c r="T181" s="367"/>
      <c r="AT181" s="362" t="s">
        <v>125</v>
      </c>
      <c r="AU181" s="362" t="s">
        <v>79</v>
      </c>
      <c r="AV181" s="360" t="s">
        <v>79</v>
      </c>
      <c r="AW181" s="360" t="s">
        <v>32</v>
      </c>
      <c r="AX181" s="360" t="s">
        <v>69</v>
      </c>
      <c r="AY181" s="362" t="s">
        <v>117</v>
      </c>
    </row>
    <row r="182" spans="1:51" s="360" customFormat="1" ht="13.5">
      <c r="A182" s="358"/>
      <c r="B182" s="359"/>
      <c r="D182" s="361" t="s">
        <v>125</v>
      </c>
      <c r="E182" s="362" t="s">
        <v>5</v>
      </c>
      <c r="F182" s="363" t="s">
        <v>549</v>
      </c>
      <c r="H182" s="364">
        <v>33</v>
      </c>
      <c r="I182" s="378"/>
      <c r="L182" s="359"/>
      <c r="M182" s="365"/>
      <c r="N182" s="366"/>
      <c r="O182" s="366"/>
      <c r="P182" s="366"/>
      <c r="Q182" s="366"/>
      <c r="R182" s="366"/>
      <c r="S182" s="366"/>
      <c r="T182" s="367"/>
      <c r="AT182" s="362" t="s">
        <v>125</v>
      </c>
      <c r="AU182" s="362" t="s">
        <v>79</v>
      </c>
      <c r="AV182" s="360" t="s">
        <v>79</v>
      </c>
      <c r="AW182" s="360" t="s">
        <v>32</v>
      </c>
      <c r="AX182" s="360" t="s">
        <v>69</v>
      </c>
      <c r="AY182" s="362" t="s">
        <v>117</v>
      </c>
    </row>
    <row r="183" spans="1:51" s="381" customFormat="1" ht="13.5">
      <c r="A183" s="379"/>
      <c r="B183" s="380"/>
      <c r="D183" s="361" t="s">
        <v>125</v>
      </c>
      <c r="E183" s="382" t="s">
        <v>5</v>
      </c>
      <c r="F183" s="383" t="s">
        <v>163</v>
      </c>
      <c r="H183" s="384">
        <v>203</v>
      </c>
      <c r="I183" s="398"/>
      <c r="L183" s="380"/>
      <c r="M183" s="385"/>
      <c r="N183" s="386"/>
      <c r="O183" s="386"/>
      <c r="P183" s="386"/>
      <c r="Q183" s="386"/>
      <c r="R183" s="386"/>
      <c r="S183" s="386"/>
      <c r="T183" s="387"/>
      <c r="AT183" s="382" t="s">
        <v>125</v>
      </c>
      <c r="AU183" s="382" t="s">
        <v>79</v>
      </c>
      <c r="AV183" s="381" t="s">
        <v>124</v>
      </c>
      <c r="AW183" s="381" t="s">
        <v>32</v>
      </c>
      <c r="AX183" s="381" t="s">
        <v>77</v>
      </c>
      <c r="AY183" s="382" t="s">
        <v>117</v>
      </c>
    </row>
    <row r="184" spans="1:65" s="444" customFormat="1" ht="16.5" customHeight="1">
      <c r="A184" s="312"/>
      <c r="B184" s="346"/>
      <c r="C184" s="389">
        <v>38</v>
      </c>
      <c r="D184" s="389" t="s">
        <v>164</v>
      </c>
      <c r="E184" s="390" t="s">
        <v>550</v>
      </c>
      <c r="F184" s="391" t="s">
        <v>551</v>
      </c>
      <c r="G184" s="392" t="s">
        <v>377</v>
      </c>
      <c r="H184" s="393">
        <v>340</v>
      </c>
      <c r="I184" s="394"/>
      <c r="J184" s="394">
        <v>0</v>
      </c>
      <c r="K184" s="349" t="s">
        <v>123</v>
      </c>
      <c r="L184" s="395"/>
      <c r="M184" s="396" t="s">
        <v>5</v>
      </c>
      <c r="N184" s="397" t="s">
        <v>40</v>
      </c>
      <c r="O184" s="355">
        <v>0</v>
      </c>
      <c r="P184" s="355">
        <v>0</v>
      </c>
      <c r="Q184" s="355">
        <v>0</v>
      </c>
      <c r="R184" s="355">
        <v>0</v>
      </c>
      <c r="S184" s="355">
        <v>0</v>
      </c>
      <c r="T184" s="356">
        <v>0</v>
      </c>
      <c r="AR184" s="255" t="s">
        <v>144</v>
      </c>
      <c r="AT184" s="255" t="s">
        <v>164</v>
      </c>
      <c r="AU184" s="255" t="s">
        <v>79</v>
      </c>
      <c r="AY184" s="255" t="s">
        <v>117</v>
      </c>
      <c r="BE184" s="357">
        <v>0</v>
      </c>
      <c r="BF184" s="357">
        <v>0</v>
      </c>
      <c r="BG184" s="357">
        <v>0</v>
      </c>
      <c r="BH184" s="357">
        <v>0</v>
      </c>
      <c r="BI184" s="357">
        <v>0</v>
      </c>
      <c r="BJ184" s="255" t="s">
        <v>77</v>
      </c>
      <c r="BK184" s="357">
        <v>0</v>
      </c>
      <c r="BL184" s="255" t="s">
        <v>124</v>
      </c>
      <c r="BM184" s="255" t="s">
        <v>378</v>
      </c>
    </row>
    <row r="185" spans="1:51" s="360" customFormat="1" ht="13.5">
      <c r="A185" s="358"/>
      <c r="B185" s="359"/>
      <c r="D185" s="361" t="s">
        <v>125</v>
      </c>
      <c r="E185" s="362" t="s">
        <v>5</v>
      </c>
      <c r="F185" s="363" t="s">
        <v>552</v>
      </c>
      <c r="H185" s="364">
        <v>340</v>
      </c>
      <c r="L185" s="359"/>
      <c r="M185" s="365"/>
      <c r="N185" s="366"/>
      <c r="O185" s="366"/>
      <c r="P185" s="366"/>
      <c r="Q185" s="366"/>
      <c r="R185" s="366"/>
      <c r="S185" s="366"/>
      <c r="T185" s="367"/>
      <c r="AT185" s="362" t="s">
        <v>125</v>
      </c>
      <c r="AU185" s="362" t="s">
        <v>79</v>
      </c>
      <c r="AV185" s="360" t="s">
        <v>79</v>
      </c>
      <c r="AW185" s="360" t="s">
        <v>32</v>
      </c>
      <c r="AX185" s="360" t="s">
        <v>77</v>
      </c>
      <c r="AY185" s="362" t="s">
        <v>117</v>
      </c>
    </row>
    <row r="186" spans="1:65" s="444" customFormat="1" ht="16.5" customHeight="1">
      <c r="A186" s="312"/>
      <c r="B186" s="346"/>
      <c r="C186" s="389">
        <v>39</v>
      </c>
      <c r="D186" s="389" t="s">
        <v>164</v>
      </c>
      <c r="E186" s="390" t="s">
        <v>379</v>
      </c>
      <c r="F186" s="391" t="s">
        <v>380</v>
      </c>
      <c r="G186" s="392" t="s">
        <v>377</v>
      </c>
      <c r="H186" s="393">
        <v>33</v>
      </c>
      <c r="I186" s="394"/>
      <c r="J186" s="394">
        <v>0</v>
      </c>
      <c r="K186" s="349" t="s">
        <v>123</v>
      </c>
      <c r="L186" s="395"/>
      <c r="M186" s="435" t="s">
        <v>5</v>
      </c>
      <c r="N186" s="397" t="s">
        <v>40</v>
      </c>
      <c r="O186" s="442"/>
      <c r="P186" s="355">
        <v>0</v>
      </c>
      <c r="Q186" s="355">
        <v>0</v>
      </c>
      <c r="R186" s="355">
        <v>0</v>
      </c>
      <c r="S186" s="355">
        <v>0</v>
      </c>
      <c r="T186" s="356">
        <v>0</v>
      </c>
      <c r="AR186" s="255" t="s">
        <v>144</v>
      </c>
      <c r="AT186" s="255" t="s">
        <v>164</v>
      </c>
      <c r="AU186" s="255" t="s">
        <v>79</v>
      </c>
      <c r="AY186" s="255" t="s">
        <v>117</v>
      </c>
      <c r="BE186" s="357">
        <v>0</v>
      </c>
      <c r="BF186" s="357">
        <v>0</v>
      </c>
      <c r="BG186" s="357">
        <v>0</v>
      </c>
      <c r="BH186" s="357">
        <v>0</v>
      </c>
      <c r="BI186" s="357">
        <v>0</v>
      </c>
      <c r="BJ186" s="255" t="s">
        <v>77</v>
      </c>
      <c r="BK186" s="357">
        <v>0</v>
      </c>
      <c r="BL186" s="255" t="s">
        <v>124</v>
      </c>
      <c r="BM186" s="255" t="s">
        <v>378</v>
      </c>
    </row>
    <row r="187" spans="1:51" s="360" customFormat="1" ht="13.5">
      <c r="A187" s="358"/>
      <c r="B187" s="359"/>
      <c r="D187" s="361" t="s">
        <v>125</v>
      </c>
      <c r="E187" s="362" t="s">
        <v>5</v>
      </c>
      <c r="F187" s="363">
        <v>33</v>
      </c>
      <c r="H187" s="364">
        <v>33</v>
      </c>
      <c r="I187" s="378"/>
      <c r="L187" s="359"/>
      <c r="M187" s="365"/>
      <c r="N187" s="366"/>
      <c r="O187" s="366"/>
      <c r="P187" s="366"/>
      <c r="Q187" s="366"/>
      <c r="R187" s="366"/>
      <c r="S187" s="366"/>
      <c r="T187" s="367"/>
      <c r="AT187" s="362" t="s">
        <v>125</v>
      </c>
      <c r="AU187" s="362" t="s">
        <v>79</v>
      </c>
      <c r="AV187" s="360" t="s">
        <v>79</v>
      </c>
      <c r="AW187" s="360" t="s">
        <v>32</v>
      </c>
      <c r="AX187" s="360" t="s">
        <v>77</v>
      </c>
      <c r="AY187" s="362" t="s">
        <v>117</v>
      </c>
    </row>
    <row r="188" spans="1:65" s="444" customFormat="1" ht="38.25" customHeight="1">
      <c r="A188" s="312"/>
      <c r="B188" s="346"/>
      <c r="C188" s="347">
        <v>40</v>
      </c>
      <c r="D188" s="347" t="s">
        <v>119</v>
      </c>
      <c r="E188" s="348" t="s">
        <v>553</v>
      </c>
      <c r="F188" s="349" t="s">
        <v>554</v>
      </c>
      <c r="G188" s="350" t="s">
        <v>375</v>
      </c>
      <c r="H188" s="351">
        <v>9</v>
      </c>
      <c r="I188" s="352"/>
      <c r="J188" s="352">
        <v>0</v>
      </c>
      <c r="K188" s="349" t="s">
        <v>123</v>
      </c>
      <c r="L188" s="264"/>
      <c r="M188" s="353" t="s">
        <v>5</v>
      </c>
      <c r="N188" s="354" t="s">
        <v>40</v>
      </c>
      <c r="O188" s="355">
        <v>0.216</v>
      </c>
      <c r="P188" s="355">
        <v>1.944</v>
      </c>
      <c r="Q188" s="355">
        <v>0.1295</v>
      </c>
      <c r="R188" s="355">
        <v>1.1655</v>
      </c>
      <c r="S188" s="355">
        <v>0</v>
      </c>
      <c r="T188" s="356">
        <v>0</v>
      </c>
      <c r="AR188" s="255" t="s">
        <v>124</v>
      </c>
      <c r="AT188" s="255" t="s">
        <v>119</v>
      </c>
      <c r="AU188" s="255" t="s">
        <v>79</v>
      </c>
      <c r="AY188" s="255" t="s">
        <v>117</v>
      </c>
      <c r="BE188" s="357">
        <v>0</v>
      </c>
      <c r="BF188" s="357">
        <v>0</v>
      </c>
      <c r="BG188" s="357">
        <v>0</v>
      </c>
      <c r="BH188" s="357">
        <v>0</v>
      </c>
      <c r="BI188" s="357">
        <v>0</v>
      </c>
      <c r="BJ188" s="255" t="s">
        <v>77</v>
      </c>
      <c r="BK188" s="357">
        <v>0</v>
      </c>
      <c r="BL188" s="255" t="s">
        <v>124</v>
      </c>
      <c r="BM188" s="255" t="s">
        <v>376</v>
      </c>
    </row>
    <row r="189" spans="1:51" s="360" customFormat="1" ht="13.5">
      <c r="A189" s="358"/>
      <c r="B189" s="359"/>
      <c r="D189" s="361" t="s">
        <v>125</v>
      </c>
      <c r="E189" s="362" t="s">
        <v>5</v>
      </c>
      <c r="F189" s="363" t="s">
        <v>555</v>
      </c>
      <c r="H189" s="364">
        <v>9</v>
      </c>
      <c r="I189" s="378"/>
      <c r="L189" s="359"/>
      <c r="M189" s="365"/>
      <c r="N189" s="366"/>
      <c r="O189" s="366"/>
      <c r="P189" s="366"/>
      <c r="Q189" s="366"/>
      <c r="R189" s="366"/>
      <c r="S189" s="366"/>
      <c r="T189" s="367"/>
      <c r="AT189" s="362" t="s">
        <v>125</v>
      </c>
      <c r="AU189" s="362" t="s">
        <v>79</v>
      </c>
      <c r="AV189" s="360" t="s">
        <v>79</v>
      </c>
      <c r="AW189" s="360" t="s">
        <v>32</v>
      </c>
      <c r="AX189" s="360" t="s">
        <v>69</v>
      </c>
      <c r="AY189" s="362" t="s">
        <v>117</v>
      </c>
    </row>
    <row r="190" spans="1:65" s="444" customFormat="1" ht="16.5" customHeight="1">
      <c r="A190" s="312"/>
      <c r="B190" s="346"/>
      <c r="C190" s="389">
        <v>41</v>
      </c>
      <c r="D190" s="389" t="s">
        <v>164</v>
      </c>
      <c r="E190" s="390" t="s">
        <v>556</v>
      </c>
      <c r="F190" s="391" t="s">
        <v>557</v>
      </c>
      <c r="G190" s="392" t="s">
        <v>377</v>
      </c>
      <c r="H190" s="393">
        <v>9</v>
      </c>
      <c r="I190" s="394"/>
      <c r="J190" s="394">
        <v>0</v>
      </c>
      <c r="K190" s="349" t="s">
        <v>123</v>
      </c>
      <c r="L190" s="395"/>
      <c r="M190" s="435" t="s">
        <v>5</v>
      </c>
      <c r="N190" s="397" t="s">
        <v>40</v>
      </c>
      <c r="O190" s="442"/>
      <c r="P190" s="355">
        <v>0</v>
      </c>
      <c r="Q190" s="355">
        <v>0</v>
      </c>
      <c r="R190" s="355">
        <v>0</v>
      </c>
      <c r="S190" s="355">
        <v>0</v>
      </c>
      <c r="T190" s="356">
        <v>0</v>
      </c>
      <c r="AR190" s="255" t="s">
        <v>144</v>
      </c>
      <c r="AT190" s="255" t="s">
        <v>164</v>
      </c>
      <c r="AU190" s="255" t="s">
        <v>79</v>
      </c>
      <c r="AY190" s="255" t="s">
        <v>117</v>
      </c>
      <c r="BE190" s="357">
        <v>0</v>
      </c>
      <c r="BF190" s="357">
        <v>0</v>
      </c>
      <c r="BG190" s="357">
        <v>0</v>
      </c>
      <c r="BH190" s="357">
        <v>0</v>
      </c>
      <c r="BI190" s="357">
        <v>0</v>
      </c>
      <c r="BJ190" s="255" t="s">
        <v>77</v>
      </c>
      <c r="BK190" s="357">
        <v>0</v>
      </c>
      <c r="BL190" s="255" t="s">
        <v>124</v>
      </c>
      <c r="BM190" s="255" t="s">
        <v>378</v>
      </c>
    </row>
    <row r="191" spans="1:51" s="360" customFormat="1" ht="13.5">
      <c r="A191" s="358"/>
      <c r="B191" s="359"/>
      <c r="D191" s="361" t="s">
        <v>125</v>
      </c>
      <c r="E191" s="362" t="s">
        <v>5</v>
      </c>
      <c r="F191" s="363" t="s">
        <v>555</v>
      </c>
      <c r="H191" s="364">
        <v>9</v>
      </c>
      <c r="I191" s="378"/>
      <c r="L191" s="359"/>
      <c r="M191" s="365"/>
      <c r="N191" s="366"/>
      <c r="O191" s="366"/>
      <c r="P191" s="366"/>
      <c r="Q191" s="366"/>
      <c r="R191" s="366"/>
      <c r="S191" s="366"/>
      <c r="T191" s="367"/>
      <c r="AT191" s="362" t="s">
        <v>125</v>
      </c>
      <c r="AU191" s="362" t="s">
        <v>79</v>
      </c>
      <c r="AV191" s="360" t="s">
        <v>79</v>
      </c>
      <c r="AW191" s="360" t="s">
        <v>32</v>
      </c>
      <c r="AX191" s="360" t="s">
        <v>69</v>
      </c>
      <c r="AY191" s="362" t="s">
        <v>117</v>
      </c>
    </row>
    <row r="192" spans="1:63" s="334" customFormat="1" ht="29.85" customHeight="1">
      <c r="A192" s="332"/>
      <c r="B192" s="333"/>
      <c r="D192" s="335" t="s">
        <v>68</v>
      </c>
      <c r="E192" s="344" t="s">
        <v>165</v>
      </c>
      <c r="F192" s="344" t="s">
        <v>166</v>
      </c>
      <c r="J192" s="345">
        <v>0</v>
      </c>
      <c r="L192" s="333"/>
      <c r="M192" s="338"/>
      <c r="N192" s="339"/>
      <c r="O192" s="339"/>
      <c r="P192" s="340">
        <v>29.24664</v>
      </c>
      <c r="Q192" s="339"/>
      <c r="R192" s="340">
        <v>0</v>
      </c>
      <c r="S192" s="339"/>
      <c r="T192" s="341">
        <v>0</v>
      </c>
      <c r="AR192" s="335" t="s">
        <v>77</v>
      </c>
      <c r="AT192" s="342" t="s">
        <v>68</v>
      </c>
      <c r="AU192" s="342" t="s">
        <v>77</v>
      </c>
      <c r="AY192" s="335" t="s">
        <v>117</v>
      </c>
      <c r="BK192" s="343">
        <v>0</v>
      </c>
    </row>
    <row r="193" spans="1:65" s="444" customFormat="1" ht="25.5" customHeight="1">
      <c r="A193" s="312"/>
      <c r="B193" s="346"/>
      <c r="C193" s="347">
        <v>42</v>
      </c>
      <c r="D193" s="347" t="s">
        <v>119</v>
      </c>
      <c r="E193" s="348" t="s">
        <v>167</v>
      </c>
      <c r="F193" s="349" t="s">
        <v>168</v>
      </c>
      <c r="G193" s="350" t="s">
        <v>153</v>
      </c>
      <c r="H193" s="351">
        <v>527</v>
      </c>
      <c r="I193" s="352"/>
      <c r="J193" s="352">
        <v>0</v>
      </c>
      <c r="K193" s="349" t="s">
        <v>123</v>
      </c>
      <c r="L193" s="264"/>
      <c r="M193" s="353" t="s">
        <v>5</v>
      </c>
      <c r="N193" s="354" t="s">
        <v>40</v>
      </c>
      <c r="O193" s="355">
        <v>0.03</v>
      </c>
      <c r="P193" s="355">
        <v>15.809999999999999</v>
      </c>
      <c r="Q193" s="355">
        <v>0</v>
      </c>
      <c r="R193" s="355">
        <v>0</v>
      </c>
      <c r="S193" s="355">
        <v>0</v>
      </c>
      <c r="T193" s="356">
        <v>0</v>
      </c>
      <c r="AR193" s="255" t="s">
        <v>124</v>
      </c>
      <c r="AT193" s="255" t="s">
        <v>119</v>
      </c>
      <c r="AU193" s="255" t="s">
        <v>79</v>
      </c>
      <c r="AY193" s="255" t="s">
        <v>117</v>
      </c>
      <c r="BE193" s="357">
        <v>0</v>
      </c>
      <c r="BF193" s="357">
        <v>0</v>
      </c>
      <c r="BG193" s="357">
        <v>0</v>
      </c>
      <c r="BH193" s="357">
        <v>0</v>
      </c>
      <c r="BI193" s="357">
        <v>0</v>
      </c>
      <c r="BJ193" s="255" t="s">
        <v>77</v>
      </c>
      <c r="BK193" s="357">
        <v>0</v>
      </c>
      <c r="BL193" s="255" t="s">
        <v>124</v>
      </c>
      <c r="BM193" s="255" t="s">
        <v>558</v>
      </c>
    </row>
    <row r="194" spans="1:51" s="360" customFormat="1" ht="13.5">
      <c r="A194" s="358"/>
      <c r="B194" s="359"/>
      <c r="D194" s="361" t="s">
        <v>125</v>
      </c>
      <c r="E194" s="362" t="s">
        <v>5</v>
      </c>
      <c r="F194" s="363" t="s">
        <v>559</v>
      </c>
      <c r="H194" s="364">
        <v>559</v>
      </c>
      <c r="L194" s="359"/>
      <c r="M194" s="365"/>
      <c r="N194" s="366"/>
      <c r="O194" s="366"/>
      <c r="P194" s="366"/>
      <c r="Q194" s="366"/>
      <c r="R194" s="366"/>
      <c r="S194" s="366"/>
      <c r="T194" s="367"/>
      <c r="AT194" s="362" t="s">
        <v>125</v>
      </c>
      <c r="AU194" s="362" t="s">
        <v>79</v>
      </c>
      <c r="AV194" s="360" t="s">
        <v>79</v>
      </c>
      <c r="AW194" s="360" t="s">
        <v>32</v>
      </c>
      <c r="AX194" s="360" t="s">
        <v>69</v>
      </c>
      <c r="AY194" s="362" t="s">
        <v>117</v>
      </c>
    </row>
    <row r="195" spans="1:51" s="360" customFormat="1" ht="13.5">
      <c r="A195" s="358"/>
      <c r="B195" s="359"/>
      <c r="D195" s="361" t="s">
        <v>125</v>
      </c>
      <c r="E195" s="362" t="s">
        <v>5</v>
      </c>
      <c r="F195" s="363" t="s">
        <v>560</v>
      </c>
      <c r="H195" s="364">
        <v>-32</v>
      </c>
      <c r="L195" s="359"/>
      <c r="M195" s="365"/>
      <c r="N195" s="366"/>
      <c r="O195" s="366"/>
      <c r="P195" s="366"/>
      <c r="Q195" s="366"/>
      <c r="R195" s="366"/>
      <c r="S195" s="366"/>
      <c r="T195" s="367"/>
      <c r="AT195" s="362" t="s">
        <v>125</v>
      </c>
      <c r="AU195" s="362" t="s">
        <v>79</v>
      </c>
      <c r="AV195" s="360" t="s">
        <v>79</v>
      </c>
      <c r="AW195" s="360" t="s">
        <v>32</v>
      </c>
      <c r="AX195" s="360" t="s">
        <v>69</v>
      </c>
      <c r="AY195" s="362" t="s">
        <v>117</v>
      </c>
    </row>
    <row r="196" spans="1:51" s="381" customFormat="1" ht="13.5">
      <c r="A196" s="379"/>
      <c r="B196" s="380"/>
      <c r="D196" s="361" t="s">
        <v>125</v>
      </c>
      <c r="E196" s="382" t="s">
        <v>5</v>
      </c>
      <c r="F196" s="383" t="s">
        <v>163</v>
      </c>
      <c r="H196" s="384">
        <v>527</v>
      </c>
      <c r="L196" s="380"/>
      <c r="M196" s="385"/>
      <c r="N196" s="386"/>
      <c r="O196" s="386"/>
      <c r="P196" s="386"/>
      <c r="Q196" s="386"/>
      <c r="R196" s="386"/>
      <c r="S196" s="386"/>
      <c r="T196" s="387"/>
      <c r="AT196" s="382" t="s">
        <v>125</v>
      </c>
      <c r="AU196" s="382" t="s">
        <v>79</v>
      </c>
      <c r="AV196" s="381" t="s">
        <v>124</v>
      </c>
      <c r="AW196" s="381" t="s">
        <v>32</v>
      </c>
      <c r="AX196" s="381" t="s">
        <v>77</v>
      </c>
      <c r="AY196" s="382" t="s">
        <v>117</v>
      </c>
    </row>
    <row r="197" spans="1:65" s="444" customFormat="1" ht="25.5" customHeight="1">
      <c r="A197" s="312"/>
      <c r="B197" s="346"/>
      <c r="C197" s="347">
        <v>43</v>
      </c>
      <c r="D197" s="347" t="s">
        <v>119</v>
      </c>
      <c r="E197" s="348" t="s">
        <v>169</v>
      </c>
      <c r="F197" s="349" t="s">
        <v>170</v>
      </c>
      <c r="G197" s="350" t="s">
        <v>153</v>
      </c>
      <c r="H197" s="351">
        <v>4743</v>
      </c>
      <c r="I197" s="352"/>
      <c r="J197" s="352">
        <v>0</v>
      </c>
      <c r="K197" s="349" t="s">
        <v>123</v>
      </c>
      <c r="L197" s="264"/>
      <c r="M197" s="353" t="s">
        <v>5</v>
      </c>
      <c r="N197" s="354" t="s">
        <v>40</v>
      </c>
      <c r="O197" s="355">
        <v>0.002</v>
      </c>
      <c r="P197" s="355">
        <v>9.486</v>
      </c>
      <c r="Q197" s="355">
        <v>0</v>
      </c>
      <c r="R197" s="355">
        <v>0</v>
      </c>
      <c r="S197" s="355">
        <v>0</v>
      </c>
      <c r="T197" s="356">
        <v>0</v>
      </c>
      <c r="AR197" s="255" t="s">
        <v>124</v>
      </c>
      <c r="AT197" s="255" t="s">
        <v>119</v>
      </c>
      <c r="AU197" s="255" t="s">
        <v>79</v>
      </c>
      <c r="AY197" s="255" t="s">
        <v>117</v>
      </c>
      <c r="BE197" s="357">
        <v>0</v>
      </c>
      <c r="BF197" s="357">
        <v>0</v>
      </c>
      <c r="BG197" s="357">
        <v>0</v>
      </c>
      <c r="BH197" s="357">
        <v>0</v>
      </c>
      <c r="BI197" s="357">
        <v>0</v>
      </c>
      <c r="BJ197" s="255" t="s">
        <v>77</v>
      </c>
      <c r="BK197" s="357">
        <v>0</v>
      </c>
      <c r="BL197" s="255" t="s">
        <v>124</v>
      </c>
      <c r="BM197" s="255" t="s">
        <v>561</v>
      </c>
    </row>
    <row r="198" spans="1:51" s="360" customFormat="1" ht="13.5">
      <c r="A198" s="358"/>
      <c r="B198" s="359"/>
      <c r="D198" s="361" t="s">
        <v>125</v>
      </c>
      <c r="E198" s="362" t="s">
        <v>5</v>
      </c>
      <c r="F198" s="363" t="s">
        <v>562</v>
      </c>
      <c r="H198" s="364">
        <v>4743</v>
      </c>
      <c r="L198" s="359"/>
      <c r="M198" s="365"/>
      <c r="N198" s="366"/>
      <c r="O198" s="366"/>
      <c r="P198" s="366"/>
      <c r="Q198" s="366"/>
      <c r="R198" s="366"/>
      <c r="S198" s="366"/>
      <c r="T198" s="367"/>
      <c r="AT198" s="362" t="s">
        <v>125</v>
      </c>
      <c r="AU198" s="362" t="s">
        <v>79</v>
      </c>
      <c r="AV198" s="360" t="s">
        <v>79</v>
      </c>
      <c r="AW198" s="360" t="s">
        <v>32</v>
      </c>
      <c r="AX198" s="360" t="s">
        <v>77</v>
      </c>
      <c r="AY198" s="362" t="s">
        <v>117</v>
      </c>
    </row>
    <row r="199" spans="1:65" s="444" customFormat="1" ht="25.5" customHeight="1">
      <c r="A199" s="312"/>
      <c r="B199" s="346"/>
      <c r="C199" s="347">
        <v>44</v>
      </c>
      <c r="D199" s="347" t="s">
        <v>119</v>
      </c>
      <c r="E199" s="348" t="s">
        <v>171</v>
      </c>
      <c r="F199" s="349" t="s">
        <v>172</v>
      </c>
      <c r="G199" s="350" t="s">
        <v>153</v>
      </c>
      <c r="H199" s="351">
        <v>66.96</v>
      </c>
      <c r="I199" s="352"/>
      <c r="J199" s="352">
        <v>0</v>
      </c>
      <c r="K199" s="349" t="s">
        <v>123</v>
      </c>
      <c r="L199" s="264"/>
      <c r="M199" s="353" t="s">
        <v>5</v>
      </c>
      <c r="N199" s="354" t="s">
        <v>40</v>
      </c>
      <c r="O199" s="355">
        <v>0.032</v>
      </c>
      <c r="P199" s="355">
        <v>2.1427199999999997</v>
      </c>
      <c r="Q199" s="355">
        <v>0</v>
      </c>
      <c r="R199" s="355">
        <v>0</v>
      </c>
      <c r="S199" s="355">
        <v>0</v>
      </c>
      <c r="T199" s="356">
        <v>0</v>
      </c>
      <c r="AR199" s="255" t="s">
        <v>124</v>
      </c>
      <c r="AT199" s="255" t="s">
        <v>119</v>
      </c>
      <c r="AU199" s="255" t="s">
        <v>79</v>
      </c>
      <c r="AY199" s="255" t="s">
        <v>117</v>
      </c>
      <c r="BE199" s="357">
        <v>0</v>
      </c>
      <c r="BF199" s="357">
        <v>0</v>
      </c>
      <c r="BG199" s="357">
        <v>0</v>
      </c>
      <c r="BH199" s="357">
        <v>0</v>
      </c>
      <c r="BI199" s="357">
        <v>0</v>
      </c>
      <c r="BJ199" s="255" t="s">
        <v>77</v>
      </c>
      <c r="BK199" s="357">
        <v>0</v>
      </c>
      <c r="BL199" s="255" t="s">
        <v>124</v>
      </c>
      <c r="BM199" s="255" t="s">
        <v>563</v>
      </c>
    </row>
    <row r="200" spans="1:51" s="360" customFormat="1" ht="13.5">
      <c r="A200" s="358"/>
      <c r="B200" s="359"/>
      <c r="D200" s="361" t="s">
        <v>125</v>
      </c>
      <c r="E200" s="362" t="s">
        <v>5</v>
      </c>
      <c r="F200" s="363" t="s">
        <v>564</v>
      </c>
      <c r="H200" s="364">
        <v>54.34</v>
      </c>
      <c r="I200" s="378"/>
      <c r="L200" s="359"/>
      <c r="M200" s="365"/>
      <c r="N200" s="366"/>
      <c r="O200" s="366"/>
      <c r="P200" s="366"/>
      <c r="Q200" s="366"/>
      <c r="R200" s="366"/>
      <c r="S200" s="366"/>
      <c r="T200" s="367"/>
      <c r="AT200" s="362" t="s">
        <v>125</v>
      </c>
      <c r="AU200" s="362" t="s">
        <v>79</v>
      </c>
      <c r="AV200" s="360" t="s">
        <v>79</v>
      </c>
      <c r="AW200" s="360" t="s">
        <v>32</v>
      </c>
      <c r="AX200" s="360" t="s">
        <v>69</v>
      </c>
      <c r="AY200" s="362" t="s">
        <v>117</v>
      </c>
    </row>
    <row r="201" spans="1:51" s="360" customFormat="1" ht="13.5">
      <c r="A201" s="358"/>
      <c r="B201" s="359"/>
      <c r="D201" s="361" t="s">
        <v>125</v>
      </c>
      <c r="E201" s="362" t="s">
        <v>5</v>
      </c>
      <c r="F201" s="363" t="s">
        <v>565</v>
      </c>
      <c r="H201" s="364">
        <v>7.5</v>
      </c>
      <c r="I201" s="378"/>
      <c r="L201" s="359"/>
      <c r="M201" s="365"/>
      <c r="N201" s="366"/>
      <c r="O201" s="366"/>
      <c r="P201" s="366"/>
      <c r="Q201" s="366"/>
      <c r="R201" s="366"/>
      <c r="S201" s="366"/>
      <c r="T201" s="367"/>
      <c r="AT201" s="362" t="s">
        <v>125</v>
      </c>
      <c r="AU201" s="362" t="s">
        <v>79</v>
      </c>
      <c r="AV201" s="360" t="s">
        <v>79</v>
      </c>
      <c r="AW201" s="360" t="s">
        <v>32</v>
      </c>
      <c r="AX201" s="360" t="s">
        <v>69</v>
      </c>
      <c r="AY201" s="362" t="s">
        <v>117</v>
      </c>
    </row>
    <row r="202" spans="1:51" s="360" customFormat="1" ht="13.5">
      <c r="A202" s="358"/>
      <c r="B202" s="359"/>
      <c r="D202" s="361" t="s">
        <v>125</v>
      </c>
      <c r="E202" s="362" t="s">
        <v>5</v>
      </c>
      <c r="F202" s="363" t="s">
        <v>566</v>
      </c>
      <c r="H202" s="364">
        <v>4.92</v>
      </c>
      <c r="I202" s="378"/>
      <c r="L202" s="359"/>
      <c r="M202" s="365"/>
      <c r="N202" s="366"/>
      <c r="O202" s="366"/>
      <c r="P202" s="366"/>
      <c r="Q202" s="366"/>
      <c r="R202" s="366"/>
      <c r="S202" s="366"/>
      <c r="T202" s="367"/>
      <c r="AT202" s="362" t="s">
        <v>125</v>
      </c>
      <c r="AU202" s="362" t="s">
        <v>79</v>
      </c>
      <c r="AV202" s="360" t="s">
        <v>79</v>
      </c>
      <c r="AW202" s="360" t="s">
        <v>32</v>
      </c>
      <c r="AX202" s="360" t="s">
        <v>69</v>
      </c>
      <c r="AY202" s="362" t="s">
        <v>117</v>
      </c>
    </row>
    <row r="203" spans="1:51" s="360" customFormat="1" ht="13.5">
      <c r="A203" s="358"/>
      <c r="B203" s="359"/>
      <c r="D203" s="361" t="s">
        <v>125</v>
      </c>
      <c r="E203" s="362" t="s">
        <v>5</v>
      </c>
      <c r="F203" s="363" t="s">
        <v>567</v>
      </c>
      <c r="H203" s="364">
        <v>0.2</v>
      </c>
      <c r="I203" s="378"/>
      <c r="L203" s="359"/>
      <c r="M203" s="365"/>
      <c r="N203" s="366"/>
      <c r="O203" s="366"/>
      <c r="P203" s="366"/>
      <c r="Q203" s="366"/>
      <c r="R203" s="366"/>
      <c r="S203" s="366"/>
      <c r="T203" s="367"/>
      <c r="AT203" s="362" t="s">
        <v>125</v>
      </c>
      <c r="AU203" s="362" t="s">
        <v>79</v>
      </c>
      <c r="AV203" s="360" t="s">
        <v>79</v>
      </c>
      <c r="AW203" s="360" t="s">
        <v>32</v>
      </c>
      <c r="AX203" s="360" t="s">
        <v>69</v>
      </c>
      <c r="AY203" s="362" t="s">
        <v>117</v>
      </c>
    </row>
    <row r="204" spans="1:51" s="381" customFormat="1" ht="13.5">
      <c r="A204" s="379"/>
      <c r="B204" s="380"/>
      <c r="D204" s="361" t="s">
        <v>125</v>
      </c>
      <c r="E204" s="382" t="s">
        <v>5</v>
      </c>
      <c r="F204" s="383" t="s">
        <v>163</v>
      </c>
      <c r="H204" s="384">
        <v>66.96</v>
      </c>
      <c r="I204" s="398"/>
      <c r="L204" s="380"/>
      <c r="M204" s="385"/>
      <c r="N204" s="386"/>
      <c r="O204" s="386"/>
      <c r="P204" s="386"/>
      <c r="Q204" s="386"/>
      <c r="R204" s="386"/>
      <c r="S204" s="386"/>
      <c r="T204" s="387"/>
      <c r="AT204" s="382" t="s">
        <v>125</v>
      </c>
      <c r="AU204" s="382" t="s">
        <v>79</v>
      </c>
      <c r="AV204" s="381" t="s">
        <v>124</v>
      </c>
      <c r="AW204" s="381" t="s">
        <v>32</v>
      </c>
      <c r="AX204" s="381" t="s">
        <v>77</v>
      </c>
      <c r="AY204" s="382" t="s">
        <v>117</v>
      </c>
    </row>
    <row r="205" spans="1:65" s="444" customFormat="1" ht="25.5" customHeight="1">
      <c r="A205" s="312"/>
      <c r="B205" s="346"/>
      <c r="C205" s="347">
        <v>45</v>
      </c>
      <c r="D205" s="347" t="s">
        <v>119</v>
      </c>
      <c r="E205" s="348" t="s">
        <v>173</v>
      </c>
      <c r="F205" s="349" t="s">
        <v>170</v>
      </c>
      <c r="G205" s="350" t="s">
        <v>153</v>
      </c>
      <c r="H205" s="351">
        <v>602.64</v>
      </c>
      <c r="I205" s="352"/>
      <c r="J205" s="352">
        <v>0</v>
      </c>
      <c r="K205" s="349" t="s">
        <v>123</v>
      </c>
      <c r="L205" s="264"/>
      <c r="M205" s="353" t="s">
        <v>5</v>
      </c>
      <c r="N205" s="354" t="s">
        <v>40</v>
      </c>
      <c r="O205" s="355">
        <v>0.003</v>
      </c>
      <c r="P205" s="355">
        <v>1.80792</v>
      </c>
      <c r="Q205" s="355">
        <v>0</v>
      </c>
      <c r="R205" s="355">
        <v>0</v>
      </c>
      <c r="S205" s="355">
        <v>0</v>
      </c>
      <c r="T205" s="356">
        <v>0</v>
      </c>
      <c r="AR205" s="255" t="s">
        <v>124</v>
      </c>
      <c r="AT205" s="255" t="s">
        <v>119</v>
      </c>
      <c r="AU205" s="255" t="s">
        <v>79</v>
      </c>
      <c r="AY205" s="255" t="s">
        <v>117</v>
      </c>
      <c r="BE205" s="357">
        <v>0</v>
      </c>
      <c r="BF205" s="357">
        <v>0</v>
      </c>
      <c r="BG205" s="357">
        <v>0</v>
      </c>
      <c r="BH205" s="357">
        <v>0</v>
      </c>
      <c r="BI205" s="357">
        <v>0</v>
      </c>
      <c r="BJ205" s="255" t="s">
        <v>77</v>
      </c>
      <c r="BK205" s="357">
        <v>0</v>
      </c>
      <c r="BL205" s="255" t="s">
        <v>124</v>
      </c>
      <c r="BM205" s="255" t="s">
        <v>568</v>
      </c>
    </row>
    <row r="206" spans="1:51" s="360" customFormat="1" ht="13.5">
      <c r="A206" s="358"/>
      <c r="B206" s="359"/>
      <c r="D206" s="361" t="s">
        <v>125</v>
      </c>
      <c r="E206" s="362" t="s">
        <v>5</v>
      </c>
      <c r="F206" s="363" t="s">
        <v>569</v>
      </c>
      <c r="H206" s="364">
        <v>489.06</v>
      </c>
      <c r="I206" s="378"/>
      <c r="L206" s="359"/>
      <c r="M206" s="365"/>
      <c r="N206" s="366"/>
      <c r="O206" s="366"/>
      <c r="P206" s="366"/>
      <c r="Q206" s="366"/>
      <c r="R206" s="366"/>
      <c r="S206" s="366"/>
      <c r="T206" s="367"/>
      <c r="AT206" s="362" t="s">
        <v>125</v>
      </c>
      <c r="AU206" s="362" t="s">
        <v>79</v>
      </c>
      <c r="AV206" s="360" t="s">
        <v>79</v>
      </c>
      <c r="AW206" s="360" t="s">
        <v>32</v>
      </c>
      <c r="AX206" s="360" t="s">
        <v>69</v>
      </c>
      <c r="AY206" s="362" t="s">
        <v>117</v>
      </c>
    </row>
    <row r="207" spans="1:51" s="360" customFormat="1" ht="13.5">
      <c r="A207" s="358"/>
      <c r="B207" s="359"/>
      <c r="D207" s="361" t="s">
        <v>125</v>
      </c>
      <c r="E207" s="362" t="s">
        <v>5</v>
      </c>
      <c r="F207" s="363" t="s">
        <v>570</v>
      </c>
      <c r="H207" s="364">
        <v>67.5</v>
      </c>
      <c r="I207" s="378"/>
      <c r="L207" s="359"/>
      <c r="M207" s="365"/>
      <c r="N207" s="366"/>
      <c r="O207" s="366"/>
      <c r="P207" s="366"/>
      <c r="Q207" s="366"/>
      <c r="R207" s="366"/>
      <c r="S207" s="366"/>
      <c r="T207" s="367"/>
      <c r="AT207" s="362" t="s">
        <v>125</v>
      </c>
      <c r="AU207" s="362" t="s">
        <v>79</v>
      </c>
      <c r="AV207" s="360" t="s">
        <v>79</v>
      </c>
      <c r="AW207" s="360" t="s">
        <v>32</v>
      </c>
      <c r="AX207" s="360" t="s">
        <v>69</v>
      </c>
      <c r="AY207" s="362" t="s">
        <v>117</v>
      </c>
    </row>
    <row r="208" spans="1:51" s="360" customFormat="1" ht="13.5">
      <c r="A208" s="358"/>
      <c r="B208" s="359"/>
      <c r="D208" s="361" t="s">
        <v>125</v>
      </c>
      <c r="E208" s="362" t="s">
        <v>5</v>
      </c>
      <c r="F208" s="363" t="s">
        <v>571</v>
      </c>
      <c r="H208" s="364">
        <v>44.28</v>
      </c>
      <c r="I208" s="378"/>
      <c r="L208" s="359"/>
      <c r="M208" s="365"/>
      <c r="N208" s="366"/>
      <c r="O208" s="366"/>
      <c r="P208" s="366"/>
      <c r="Q208" s="366"/>
      <c r="R208" s="366"/>
      <c r="S208" s="366"/>
      <c r="T208" s="367"/>
      <c r="AT208" s="362" t="s">
        <v>125</v>
      </c>
      <c r="AU208" s="362" t="s">
        <v>79</v>
      </c>
      <c r="AV208" s="360" t="s">
        <v>79</v>
      </c>
      <c r="AW208" s="360" t="s">
        <v>32</v>
      </c>
      <c r="AX208" s="360" t="s">
        <v>69</v>
      </c>
      <c r="AY208" s="362" t="s">
        <v>117</v>
      </c>
    </row>
    <row r="209" spans="1:51" s="360" customFormat="1" ht="13.5">
      <c r="A209" s="358"/>
      <c r="B209" s="359"/>
      <c r="D209" s="361" t="s">
        <v>125</v>
      </c>
      <c r="E209" s="362" t="s">
        <v>5</v>
      </c>
      <c r="F209" s="363" t="s">
        <v>572</v>
      </c>
      <c r="H209" s="364">
        <v>1.8</v>
      </c>
      <c r="I209" s="378"/>
      <c r="L209" s="359"/>
      <c r="M209" s="365"/>
      <c r="N209" s="366"/>
      <c r="O209" s="366"/>
      <c r="P209" s="366"/>
      <c r="Q209" s="366"/>
      <c r="R209" s="366"/>
      <c r="S209" s="366"/>
      <c r="T209" s="367"/>
      <c r="AT209" s="362" t="s">
        <v>125</v>
      </c>
      <c r="AU209" s="362" t="s">
        <v>79</v>
      </c>
      <c r="AV209" s="360" t="s">
        <v>79</v>
      </c>
      <c r="AW209" s="360" t="s">
        <v>32</v>
      </c>
      <c r="AX209" s="360" t="s">
        <v>69</v>
      </c>
      <c r="AY209" s="362" t="s">
        <v>117</v>
      </c>
    </row>
    <row r="210" spans="1:51" s="381" customFormat="1" ht="13.5">
      <c r="A210" s="379"/>
      <c r="B210" s="380"/>
      <c r="D210" s="361" t="s">
        <v>125</v>
      </c>
      <c r="E210" s="382" t="s">
        <v>5</v>
      </c>
      <c r="F210" s="383" t="s">
        <v>163</v>
      </c>
      <c r="H210" s="384">
        <v>602.64</v>
      </c>
      <c r="I210" s="398"/>
      <c r="L210" s="380"/>
      <c r="M210" s="385"/>
      <c r="N210" s="386"/>
      <c r="O210" s="386"/>
      <c r="P210" s="386"/>
      <c r="Q210" s="386"/>
      <c r="R210" s="386"/>
      <c r="S210" s="386"/>
      <c r="T210" s="387"/>
      <c r="AT210" s="382" t="s">
        <v>125</v>
      </c>
      <c r="AU210" s="382" t="s">
        <v>79</v>
      </c>
      <c r="AV210" s="381" t="s">
        <v>124</v>
      </c>
      <c r="AW210" s="381" t="s">
        <v>32</v>
      </c>
      <c r="AX210" s="381" t="s">
        <v>77</v>
      </c>
      <c r="AY210" s="382" t="s">
        <v>117</v>
      </c>
    </row>
    <row r="211" spans="1:65" s="444" customFormat="1" ht="16.5" customHeight="1">
      <c r="A211" s="312"/>
      <c r="B211" s="346"/>
      <c r="C211" s="347">
        <v>46</v>
      </c>
      <c r="D211" s="347" t="s">
        <v>119</v>
      </c>
      <c r="E211" s="348" t="s">
        <v>174</v>
      </c>
      <c r="F211" s="349" t="s">
        <v>175</v>
      </c>
      <c r="G211" s="350" t="s">
        <v>153</v>
      </c>
      <c r="H211" s="351">
        <v>66.96</v>
      </c>
      <c r="I211" s="352"/>
      <c r="J211" s="352">
        <v>0</v>
      </c>
      <c r="K211" s="349" t="s">
        <v>123</v>
      </c>
      <c r="L211" s="264"/>
      <c r="M211" s="353" t="s">
        <v>5</v>
      </c>
      <c r="N211" s="354" t="s">
        <v>40</v>
      </c>
      <c r="O211" s="355">
        <v>0</v>
      </c>
      <c r="P211" s="355">
        <v>0</v>
      </c>
      <c r="Q211" s="355">
        <v>0</v>
      </c>
      <c r="R211" s="355">
        <v>0</v>
      </c>
      <c r="S211" s="355">
        <v>0</v>
      </c>
      <c r="T211" s="356">
        <v>0</v>
      </c>
      <c r="AR211" s="255" t="s">
        <v>124</v>
      </c>
      <c r="AT211" s="255" t="s">
        <v>119</v>
      </c>
      <c r="AU211" s="255" t="s">
        <v>79</v>
      </c>
      <c r="AY211" s="255" t="s">
        <v>117</v>
      </c>
      <c r="BE211" s="357">
        <v>0</v>
      </c>
      <c r="BF211" s="357">
        <v>0</v>
      </c>
      <c r="BG211" s="357">
        <v>0</v>
      </c>
      <c r="BH211" s="357">
        <v>0</v>
      </c>
      <c r="BI211" s="357">
        <v>0</v>
      </c>
      <c r="BJ211" s="255" t="s">
        <v>77</v>
      </c>
      <c r="BK211" s="357">
        <v>0</v>
      </c>
      <c r="BL211" s="255" t="s">
        <v>124</v>
      </c>
      <c r="BM211" s="255" t="s">
        <v>573</v>
      </c>
    </row>
    <row r="212" spans="1:51" s="360" customFormat="1" ht="13.5">
      <c r="A212" s="358"/>
      <c r="B212" s="359"/>
      <c r="D212" s="361" t="s">
        <v>125</v>
      </c>
      <c r="E212" s="362" t="s">
        <v>5</v>
      </c>
      <c r="F212" s="363" t="s">
        <v>564</v>
      </c>
      <c r="H212" s="364">
        <v>54.34</v>
      </c>
      <c r="I212" s="378"/>
      <c r="L212" s="359"/>
      <c r="M212" s="365"/>
      <c r="N212" s="366"/>
      <c r="O212" s="366"/>
      <c r="P212" s="366"/>
      <c r="Q212" s="366"/>
      <c r="R212" s="366"/>
      <c r="S212" s="366"/>
      <c r="T212" s="367"/>
      <c r="AT212" s="362" t="s">
        <v>125</v>
      </c>
      <c r="AU212" s="362" t="s">
        <v>79</v>
      </c>
      <c r="AV212" s="360" t="s">
        <v>79</v>
      </c>
      <c r="AW212" s="360" t="s">
        <v>32</v>
      </c>
      <c r="AX212" s="360" t="s">
        <v>69</v>
      </c>
      <c r="AY212" s="362" t="s">
        <v>117</v>
      </c>
    </row>
    <row r="213" spans="1:51" s="360" customFormat="1" ht="13.5">
      <c r="A213" s="358"/>
      <c r="B213" s="359"/>
      <c r="D213" s="361" t="s">
        <v>125</v>
      </c>
      <c r="E213" s="362" t="s">
        <v>5</v>
      </c>
      <c r="F213" s="363" t="s">
        <v>565</v>
      </c>
      <c r="H213" s="364">
        <v>7.5</v>
      </c>
      <c r="I213" s="378"/>
      <c r="L213" s="359"/>
      <c r="M213" s="365"/>
      <c r="N213" s="366"/>
      <c r="O213" s="366"/>
      <c r="P213" s="366"/>
      <c r="Q213" s="366"/>
      <c r="R213" s="366"/>
      <c r="S213" s="366"/>
      <c r="T213" s="367"/>
      <c r="AT213" s="362" t="s">
        <v>125</v>
      </c>
      <c r="AU213" s="362" t="s">
        <v>79</v>
      </c>
      <c r="AV213" s="360" t="s">
        <v>79</v>
      </c>
      <c r="AW213" s="360" t="s">
        <v>32</v>
      </c>
      <c r="AX213" s="360" t="s">
        <v>69</v>
      </c>
      <c r="AY213" s="362" t="s">
        <v>117</v>
      </c>
    </row>
    <row r="214" spans="1:51" s="360" customFormat="1" ht="13.5">
      <c r="A214" s="358"/>
      <c r="B214" s="359"/>
      <c r="D214" s="361" t="s">
        <v>125</v>
      </c>
      <c r="E214" s="362" t="s">
        <v>5</v>
      </c>
      <c r="F214" s="363" t="s">
        <v>566</v>
      </c>
      <c r="H214" s="364">
        <v>4.92</v>
      </c>
      <c r="I214" s="378"/>
      <c r="L214" s="359"/>
      <c r="M214" s="365"/>
      <c r="N214" s="366"/>
      <c r="O214" s="366"/>
      <c r="P214" s="366"/>
      <c r="Q214" s="366"/>
      <c r="R214" s="366"/>
      <c r="S214" s="366"/>
      <c r="T214" s="367"/>
      <c r="AT214" s="362" t="s">
        <v>125</v>
      </c>
      <c r="AU214" s="362" t="s">
        <v>79</v>
      </c>
      <c r="AV214" s="360" t="s">
        <v>79</v>
      </c>
      <c r="AW214" s="360" t="s">
        <v>32</v>
      </c>
      <c r="AX214" s="360" t="s">
        <v>69</v>
      </c>
      <c r="AY214" s="362" t="s">
        <v>117</v>
      </c>
    </row>
    <row r="215" spans="1:51" s="360" customFormat="1" ht="13.5">
      <c r="A215" s="358"/>
      <c r="B215" s="359"/>
      <c r="D215" s="361" t="s">
        <v>125</v>
      </c>
      <c r="E215" s="362" t="s">
        <v>5</v>
      </c>
      <c r="F215" s="363" t="s">
        <v>567</v>
      </c>
      <c r="H215" s="364">
        <v>0.2</v>
      </c>
      <c r="I215" s="378"/>
      <c r="L215" s="359"/>
      <c r="M215" s="365"/>
      <c r="N215" s="366"/>
      <c r="O215" s="366"/>
      <c r="P215" s="366"/>
      <c r="Q215" s="366"/>
      <c r="R215" s="366"/>
      <c r="S215" s="366"/>
      <c r="T215" s="367"/>
      <c r="AT215" s="362" t="s">
        <v>125</v>
      </c>
      <c r="AU215" s="362" t="s">
        <v>79</v>
      </c>
      <c r="AV215" s="360" t="s">
        <v>79</v>
      </c>
      <c r="AW215" s="360" t="s">
        <v>32</v>
      </c>
      <c r="AX215" s="360" t="s">
        <v>69</v>
      </c>
      <c r="AY215" s="362" t="s">
        <v>117</v>
      </c>
    </row>
    <row r="216" spans="1:51" s="381" customFormat="1" ht="13.5">
      <c r="A216" s="379"/>
      <c r="B216" s="380"/>
      <c r="D216" s="361" t="s">
        <v>125</v>
      </c>
      <c r="E216" s="382" t="s">
        <v>5</v>
      </c>
      <c r="F216" s="383" t="s">
        <v>163</v>
      </c>
      <c r="H216" s="384">
        <v>66.96</v>
      </c>
      <c r="I216" s="398"/>
      <c r="L216" s="380"/>
      <c r="M216" s="385"/>
      <c r="N216" s="386"/>
      <c r="O216" s="386"/>
      <c r="P216" s="386"/>
      <c r="Q216" s="386"/>
      <c r="R216" s="386"/>
      <c r="S216" s="386"/>
      <c r="T216" s="387"/>
      <c r="AT216" s="382" t="s">
        <v>125</v>
      </c>
      <c r="AU216" s="382" t="s">
        <v>79</v>
      </c>
      <c r="AV216" s="381" t="s">
        <v>124</v>
      </c>
      <c r="AW216" s="381" t="s">
        <v>32</v>
      </c>
      <c r="AX216" s="381" t="s">
        <v>77</v>
      </c>
      <c r="AY216" s="382" t="s">
        <v>117</v>
      </c>
    </row>
    <row r="217" spans="1:65" s="444" customFormat="1" ht="25.5" customHeight="1">
      <c r="A217" s="312"/>
      <c r="B217" s="346"/>
      <c r="C217" s="347">
        <v>47</v>
      </c>
      <c r="D217" s="347" t="s">
        <v>119</v>
      </c>
      <c r="E217" s="348" t="s">
        <v>176</v>
      </c>
      <c r="F217" s="349" t="s">
        <v>177</v>
      </c>
      <c r="G217" s="350" t="s">
        <v>153</v>
      </c>
      <c r="H217" s="351">
        <v>527</v>
      </c>
      <c r="I217" s="352"/>
      <c r="J217" s="352">
        <v>0</v>
      </c>
      <c r="K217" s="349" t="s">
        <v>123</v>
      </c>
      <c r="L217" s="264"/>
      <c r="M217" s="353" t="s">
        <v>5</v>
      </c>
      <c r="N217" s="354" t="s">
        <v>40</v>
      </c>
      <c r="O217" s="355">
        <v>0</v>
      </c>
      <c r="P217" s="355">
        <v>0</v>
      </c>
      <c r="Q217" s="355">
        <v>0</v>
      </c>
      <c r="R217" s="355">
        <v>0</v>
      </c>
      <c r="S217" s="355">
        <v>0</v>
      </c>
      <c r="T217" s="356">
        <v>0</v>
      </c>
      <c r="AR217" s="255" t="s">
        <v>124</v>
      </c>
      <c r="AT217" s="255" t="s">
        <v>119</v>
      </c>
      <c r="AU217" s="255" t="s">
        <v>79</v>
      </c>
      <c r="AY217" s="255" t="s">
        <v>117</v>
      </c>
      <c r="BE217" s="357">
        <v>0</v>
      </c>
      <c r="BF217" s="357">
        <v>0</v>
      </c>
      <c r="BG217" s="357">
        <v>0</v>
      </c>
      <c r="BH217" s="357">
        <v>0</v>
      </c>
      <c r="BI217" s="357">
        <v>0</v>
      </c>
      <c r="BJ217" s="255" t="s">
        <v>77</v>
      </c>
      <c r="BK217" s="357">
        <v>0</v>
      </c>
      <c r="BL217" s="255" t="s">
        <v>124</v>
      </c>
      <c r="BM217" s="255" t="s">
        <v>574</v>
      </c>
    </row>
    <row r="218" spans="1:51" s="360" customFormat="1" ht="13.5">
      <c r="A218" s="358"/>
      <c r="B218" s="359"/>
      <c r="D218" s="361" t="s">
        <v>125</v>
      </c>
      <c r="E218" s="362" t="s">
        <v>5</v>
      </c>
      <c r="F218" s="363" t="s">
        <v>575</v>
      </c>
      <c r="H218" s="364">
        <v>527</v>
      </c>
      <c r="L218" s="359"/>
      <c r="M218" s="365"/>
      <c r="N218" s="366"/>
      <c r="O218" s="366"/>
      <c r="P218" s="366"/>
      <c r="Q218" s="366"/>
      <c r="R218" s="366"/>
      <c r="S218" s="366"/>
      <c r="T218" s="367"/>
      <c r="AT218" s="362" t="s">
        <v>125</v>
      </c>
      <c r="AU218" s="362" t="s">
        <v>79</v>
      </c>
      <c r="AV218" s="360" t="s">
        <v>79</v>
      </c>
      <c r="AW218" s="360" t="s">
        <v>32</v>
      </c>
      <c r="AX218" s="360" t="s">
        <v>77</v>
      </c>
      <c r="AY218" s="362" t="s">
        <v>117</v>
      </c>
    </row>
    <row r="219" spans="1:63" s="334" customFormat="1" ht="29.85" customHeight="1">
      <c r="A219" s="332"/>
      <c r="B219" s="333"/>
      <c r="D219" s="335" t="s">
        <v>68</v>
      </c>
      <c r="E219" s="344" t="s">
        <v>178</v>
      </c>
      <c r="F219" s="344" t="s">
        <v>179</v>
      </c>
      <c r="J219" s="345">
        <v>0</v>
      </c>
      <c r="L219" s="333"/>
      <c r="M219" s="338"/>
      <c r="N219" s="339"/>
      <c r="O219" s="339"/>
      <c r="P219" s="340">
        <v>34.90608</v>
      </c>
      <c r="Q219" s="339"/>
      <c r="R219" s="340">
        <v>0</v>
      </c>
      <c r="S219" s="339"/>
      <c r="T219" s="341">
        <v>0</v>
      </c>
      <c r="AR219" s="335" t="s">
        <v>77</v>
      </c>
      <c r="AT219" s="342" t="s">
        <v>68</v>
      </c>
      <c r="AU219" s="342" t="s">
        <v>77</v>
      </c>
      <c r="AY219" s="335" t="s">
        <v>117</v>
      </c>
      <c r="BK219" s="343">
        <v>0</v>
      </c>
    </row>
    <row r="220" spans="1:65" s="444" customFormat="1" ht="25.5" customHeight="1">
      <c r="A220" s="312"/>
      <c r="B220" s="346"/>
      <c r="C220" s="347">
        <v>48</v>
      </c>
      <c r="D220" s="347" t="s">
        <v>119</v>
      </c>
      <c r="E220" s="348" t="s">
        <v>180</v>
      </c>
      <c r="F220" s="349" t="s">
        <v>181</v>
      </c>
      <c r="G220" s="350" t="s">
        <v>153</v>
      </c>
      <c r="H220" s="351">
        <v>528.88</v>
      </c>
      <c r="I220" s="352"/>
      <c r="J220" s="352">
        <v>0</v>
      </c>
      <c r="K220" s="349" t="s">
        <v>123</v>
      </c>
      <c r="L220" s="264"/>
      <c r="M220" s="353" t="s">
        <v>5</v>
      </c>
      <c r="N220" s="438" t="s">
        <v>40</v>
      </c>
      <c r="O220" s="439">
        <v>0.066</v>
      </c>
      <c r="P220" s="439">
        <v>34.90608</v>
      </c>
      <c r="Q220" s="439">
        <v>0</v>
      </c>
      <c r="R220" s="439">
        <v>0</v>
      </c>
      <c r="S220" s="439">
        <v>0</v>
      </c>
      <c r="T220" s="440">
        <v>0</v>
      </c>
      <c r="AR220" s="255" t="s">
        <v>124</v>
      </c>
      <c r="AT220" s="255" t="s">
        <v>119</v>
      </c>
      <c r="AU220" s="255" t="s">
        <v>79</v>
      </c>
      <c r="AY220" s="255" t="s">
        <v>117</v>
      </c>
      <c r="BE220" s="357">
        <v>0</v>
      </c>
      <c r="BF220" s="357">
        <v>0</v>
      </c>
      <c r="BG220" s="357">
        <v>0</v>
      </c>
      <c r="BH220" s="357">
        <v>0</v>
      </c>
      <c r="BI220" s="357">
        <v>0</v>
      </c>
      <c r="BJ220" s="255" t="s">
        <v>77</v>
      </c>
      <c r="BK220" s="357">
        <v>0</v>
      </c>
      <c r="BL220" s="255" t="s">
        <v>124</v>
      </c>
      <c r="BM220" s="255" t="s">
        <v>576</v>
      </c>
    </row>
    <row r="221" spans="1:12" s="444" customFormat="1" ht="6.95" customHeight="1">
      <c r="A221" s="312"/>
      <c r="B221" s="287"/>
      <c r="C221" s="288"/>
      <c r="D221" s="288"/>
      <c r="E221" s="288"/>
      <c r="F221" s="288"/>
      <c r="G221" s="288"/>
      <c r="H221" s="288"/>
      <c r="I221" s="288"/>
      <c r="J221" s="288"/>
      <c r="K221" s="288"/>
      <c r="L221" s="264"/>
    </row>
    <row r="222" ht="13.5">
      <c r="A222" s="313"/>
    </row>
  </sheetData>
  <autoFilter ref="C82:K220"/>
  <mergeCells count="10">
    <mergeCell ref="E47:H47"/>
    <mergeCell ref="J51:J52"/>
    <mergeCell ref="E73:H73"/>
    <mergeCell ref="E75:H75"/>
    <mergeCell ref="G1:H1"/>
    <mergeCell ref="L2:V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</cols>
  <sheetData>
    <row r="1" spans="1:11" ht="21.75" customHeight="1">
      <c r="A1" s="80"/>
      <c r="B1" s="16"/>
      <c r="C1" s="16"/>
      <c r="D1" s="17" t="s">
        <v>1</v>
      </c>
      <c r="E1" s="16"/>
      <c r="F1" s="81" t="s">
        <v>83</v>
      </c>
      <c r="G1" s="537" t="s">
        <v>84</v>
      </c>
      <c r="H1" s="537"/>
      <c r="I1" s="16"/>
      <c r="J1" s="81" t="s">
        <v>85</v>
      </c>
      <c r="K1" s="17" t="s">
        <v>86</v>
      </c>
    </row>
    <row r="2" ht="36.95" customHeight="1"/>
    <row r="3" spans="2:11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6.95" customHeight="1">
      <c r="B4" s="27"/>
      <c r="C4" s="28"/>
      <c r="D4" s="29" t="s">
        <v>88</v>
      </c>
      <c r="E4" s="28"/>
      <c r="F4" s="28"/>
      <c r="G4" s="28"/>
      <c r="H4" s="28"/>
      <c r="I4" s="28"/>
      <c r="J4" s="28"/>
      <c r="K4" s="30"/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538" t="s">
        <v>18</v>
      </c>
      <c r="F7" s="539"/>
      <c r="G7" s="539"/>
      <c r="H7" s="539"/>
      <c r="I7" s="28"/>
      <c r="J7" s="28"/>
      <c r="K7" s="30"/>
    </row>
    <row r="8" spans="2:11" s="1" customFormat="1" ht="15">
      <c r="B8" s="37"/>
      <c r="C8" s="38"/>
      <c r="D8" s="35" t="s">
        <v>89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540" t="s">
        <v>90</v>
      </c>
      <c r="F9" s="541"/>
      <c r="G9" s="541"/>
      <c r="H9" s="541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82">
        <v>43414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24</v>
      </c>
      <c r="E14" s="38"/>
      <c r="F14" s="38"/>
      <c r="G14" s="38"/>
      <c r="H14" s="38"/>
      <c r="I14" s="35" t="s">
        <v>25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26</v>
      </c>
      <c r="F15" s="38"/>
      <c r="G15" s="38"/>
      <c r="H15" s="38"/>
      <c r="I15" s="35" t="s">
        <v>27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28</v>
      </c>
      <c r="E17" s="38"/>
      <c r="F17" s="38"/>
      <c r="G17" s="38"/>
      <c r="H17" s="38"/>
      <c r="I17" s="35" t="s">
        <v>25</v>
      </c>
      <c r="J17" s="33" t="s">
        <v>5</v>
      </c>
      <c r="K17" s="41"/>
    </row>
    <row r="18" spans="2:11" s="1" customFormat="1" ht="18" customHeight="1">
      <c r="B18" s="37"/>
      <c r="C18" s="38"/>
      <c r="D18" s="38"/>
      <c r="E18" s="33" t="s">
        <v>29</v>
      </c>
      <c r="F18" s="38"/>
      <c r="G18" s="38"/>
      <c r="H18" s="38"/>
      <c r="I18" s="35" t="s">
        <v>27</v>
      </c>
      <c r="J18" s="33" t="s">
        <v>5</v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30</v>
      </c>
      <c r="E20" s="38"/>
      <c r="F20" s="38"/>
      <c r="G20" s="38"/>
      <c r="H20" s="38"/>
      <c r="I20" s="35" t="s">
        <v>25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31</v>
      </c>
      <c r="F21" s="38"/>
      <c r="G21" s="38"/>
      <c r="H21" s="38"/>
      <c r="I21" s="35" t="s">
        <v>27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83"/>
      <c r="C24" s="84"/>
      <c r="D24" s="84"/>
      <c r="E24" s="492" t="s">
        <v>5</v>
      </c>
      <c r="F24" s="492"/>
      <c r="G24" s="492"/>
      <c r="H24" s="492"/>
      <c r="I24" s="84"/>
      <c r="J24" s="84"/>
      <c r="K24" s="85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1"/>
      <c r="E26" s="61"/>
      <c r="F26" s="61"/>
      <c r="G26" s="61"/>
      <c r="H26" s="61"/>
      <c r="I26" s="61"/>
      <c r="J26" s="61"/>
      <c r="K26" s="86"/>
    </row>
    <row r="27" spans="2:11" s="1" customFormat="1" ht="25.35" customHeight="1">
      <c r="B27" s="37"/>
      <c r="C27" s="38"/>
      <c r="D27" s="87" t="s">
        <v>35</v>
      </c>
      <c r="E27" s="38"/>
      <c r="F27" s="38"/>
      <c r="G27" s="38"/>
      <c r="H27" s="38"/>
      <c r="I27" s="38"/>
      <c r="J27" s="88">
        <v>0</v>
      </c>
      <c r="K27" s="41"/>
    </row>
    <row r="28" spans="2:11" s="1" customFormat="1" ht="6.95" customHeight="1">
      <c r="B28" s="37"/>
      <c r="C28" s="38"/>
      <c r="D28" s="61"/>
      <c r="E28" s="61"/>
      <c r="F28" s="61"/>
      <c r="G28" s="61"/>
      <c r="H28" s="61"/>
      <c r="I28" s="61"/>
      <c r="J28" s="61"/>
      <c r="K28" s="86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89">
        <v>0</v>
      </c>
      <c r="G30" s="38"/>
      <c r="H30" s="38"/>
      <c r="I30" s="90">
        <v>0.21</v>
      </c>
      <c r="J30" s="89"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89">
        <v>0</v>
      </c>
      <c r="G31" s="38"/>
      <c r="H31" s="38"/>
      <c r="I31" s="90">
        <v>0.15</v>
      </c>
      <c r="J31" s="89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89" t="e">
        <v>#REF!</v>
      </c>
      <c r="G32" s="38"/>
      <c r="H32" s="38"/>
      <c r="I32" s="90">
        <v>0.21</v>
      </c>
      <c r="J32" s="89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89" t="e">
        <v>#REF!</v>
      </c>
      <c r="G33" s="38"/>
      <c r="H33" s="38"/>
      <c r="I33" s="90">
        <v>0.15</v>
      </c>
      <c r="J33" s="89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89" t="e">
        <v>#REF!</v>
      </c>
      <c r="G34" s="38"/>
      <c r="H34" s="38"/>
      <c r="I34" s="90">
        <v>0</v>
      </c>
      <c r="J34" s="89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91"/>
      <c r="D36" s="92" t="s">
        <v>45</v>
      </c>
      <c r="E36" s="64"/>
      <c r="F36" s="64"/>
      <c r="G36" s="93" t="s">
        <v>46</v>
      </c>
      <c r="H36" s="94" t="s">
        <v>47</v>
      </c>
      <c r="I36" s="64"/>
      <c r="J36" s="95">
        <v>0</v>
      </c>
      <c r="K36" s="96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97"/>
    </row>
    <row r="42" spans="2:11" s="1" customFormat="1" ht="36.95" customHeight="1">
      <c r="B42" s="37"/>
      <c r="C42" s="29" t="s">
        <v>91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538" t="s">
        <v>18</v>
      </c>
      <c r="F45" s="539"/>
      <c r="G45" s="539"/>
      <c r="H45" s="539"/>
      <c r="I45" s="38"/>
      <c r="J45" s="38"/>
      <c r="K45" s="41"/>
    </row>
    <row r="46" spans="2:11" s="1" customFormat="1" ht="14.45" customHeight="1">
      <c r="B46" s="37"/>
      <c r="C46" s="35" t="s">
        <v>89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540" t="s">
        <v>90</v>
      </c>
      <c r="F47" s="541"/>
      <c r="G47" s="541"/>
      <c r="H47" s="541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">
        <v>22</v>
      </c>
      <c r="G49" s="38"/>
      <c r="H49" s="38"/>
      <c r="I49" s="35" t="s">
        <v>23</v>
      </c>
      <c r="J49" s="82">
        <v>43414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24</v>
      </c>
      <c r="D51" s="38"/>
      <c r="E51" s="38"/>
      <c r="F51" s="33" t="s">
        <v>26</v>
      </c>
      <c r="G51" s="38"/>
      <c r="H51" s="38"/>
      <c r="I51" s="35" t="s">
        <v>30</v>
      </c>
      <c r="J51" s="492" t="s">
        <v>31</v>
      </c>
      <c r="K51" s="41"/>
    </row>
    <row r="52" spans="2:11" s="1" customFormat="1" ht="14.45" customHeight="1">
      <c r="B52" s="37"/>
      <c r="C52" s="35" t="s">
        <v>28</v>
      </c>
      <c r="D52" s="38"/>
      <c r="E52" s="38"/>
      <c r="F52" s="33" t="s">
        <v>29</v>
      </c>
      <c r="G52" s="38"/>
      <c r="H52" s="38"/>
      <c r="I52" s="38"/>
      <c r="J52" s="53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98" t="s">
        <v>92</v>
      </c>
      <c r="D54" s="91"/>
      <c r="E54" s="91"/>
      <c r="F54" s="91"/>
      <c r="G54" s="91"/>
      <c r="H54" s="91"/>
      <c r="I54" s="91"/>
      <c r="J54" s="99" t="s">
        <v>93</v>
      </c>
      <c r="K54" s="100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11" s="1" customFormat="1" ht="29.25" customHeight="1">
      <c r="B56" s="37"/>
      <c r="C56" s="101" t="s">
        <v>94</v>
      </c>
      <c r="D56" s="38"/>
      <c r="E56" s="38"/>
      <c r="F56" s="38"/>
      <c r="G56" s="38"/>
      <c r="H56" s="38"/>
      <c r="I56" s="38"/>
      <c r="J56" s="88">
        <v>0</v>
      </c>
      <c r="K56" s="41"/>
    </row>
    <row r="57" spans="2:11" s="7" customFormat="1" ht="24.95" customHeight="1">
      <c r="B57" s="102"/>
      <c r="C57" s="103"/>
      <c r="D57" s="104" t="s">
        <v>96</v>
      </c>
      <c r="E57" s="105"/>
      <c r="F57" s="105"/>
      <c r="G57" s="105"/>
      <c r="H57" s="105"/>
      <c r="I57" s="105"/>
      <c r="J57" s="106">
        <v>0</v>
      </c>
      <c r="K57" s="107"/>
    </row>
    <row r="58" spans="2:11" s="8" customFormat="1" ht="19.9" customHeight="1">
      <c r="B58" s="108"/>
      <c r="C58" s="109"/>
      <c r="D58" s="110" t="s">
        <v>97</v>
      </c>
      <c r="E58" s="111"/>
      <c r="F58" s="111"/>
      <c r="G58" s="111"/>
      <c r="H58" s="111"/>
      <c r="I58" s="111"/>
      <c r="J58" s="112">
        <v>0</v>
      </c>
      <c r="K58" s="113"/>
    </row>
    <row r="59" spans="2:11" s="8" customFormat="1" ht="19.9" customHeight="1">
      <c r="B59" s="108"/>
      <c r="C59" s="109"/>
      <c r="D59" s="110" t="s">
        <v>98</v>
      </c>
      <c r="E59" s="111"/>
      <c r="F59" s="111"/>
      <c r="G59" s="111"/>
      <c r="H59" s="111"/>
      <c r="I59" s="111"/>
      <c r="J59" s="112">
        <v>0</v>
      </c>
      <c r="K59" s="113"/>
    </row>
    <row r="60" spans="2:11" s="8" customFormat="1" ht="19.9" customHeight="1">
      <c r="B60" s="108"/>
      <c r="C60" s="109"/>
      <c r="D60" s="110" t="s">
        <v>99</v>
      </c>
      <c r="E60" s="111"/>
      <c r="F60" s="111"/>
      <c r="G60" s="111"/>
      <c r="H60" s="111"/>
      <c r="I60" s="111"/>
      <c r="J60" s="112">
        <v>0</v>
      </c>
      <c r="K60" s="113"/>
    </row>
    <row r="61" spans="2:11" s="8" customFormat="1" ht="19.9" customHeight="1">
      <c r="B61" s="108"/>
      <c r="C61" s="109"/>
      <c r="D61" s="110" t="s">
        <v>100</v>
      </c>
      <c r="E61" s="111"/>
      <c r="F61" s="111"/>
      <c r="G61" s="111"/>
      <c r="H61" s="111"/>
      <c r="I61" s="111"/>
      <c r="J61" s="112">
        <v>0</v>
      </c>
      <c r="K61" s="113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</row>
    <row r="68" spans="2:3" s="1" customFormat="1" ht="36.95" customHeight="1">
      <c r="B68" s="37"/>
      <c r="C68" s="57" t="s">
        <v>101</v>
      </c>
    </row>
    <row r="69" s="1" customFormat="1" ht="6.95" customHeight="1">
      <c r="B69" s="37"/>
    </row>
    <row r="70" spans="2:3" s="1" customFormat="1" ht="14.45" customHeight="1">
      <c r="B70" s="37"/>
      <c r="C70" s="58" t="s">
        <v>17</v>
      </c>
    </row>
    <row r="71" spans="2:8" s="1" customFormat="1" ht="16.5" customHeight="1">
      <c r="B71" s="37"/>
      <c r="E71" s="533" t="s">
        <v>18</v>
      </c>
      <c r="F71" s="534"/>
      <c r="G71" s="534"/>
      <c r="H71" s="534"/>
    </row>
    <row r="72" spans="2:3" s="1" customFormat="1" ht="14.45" customHeight="1">
      <c r="B72" s="37"/>
      <c r="C72" s="58" t="s">
        <v>89</v>
      </c>
    </row>
    <row r="73" spans="2:8" s="1" customFormat="1" ht="17.25" customHeight="1">
      <c r="B73" s="37"/>
      <c r="E73" s="535" t="s">
        <v>90</v>
      </c>
      <c r="F73" s="536"/>
      <c r="G73" s="536"/>
      <c r="H73" s="536"/>
    </row>
    <row r="74" s="1" customFormat="1" ht="6.95" customHeight="1">
      <c r="B74" s="37"/>
    </row>
    <row r="75" spans="2:10" s="1" customFormat="1" ht="18" customHeight="1">
      <c r="B75" s="37"/>
      <c r="C75" s="58" t="s">
        <v>21</v>
      </c>
      <c r="F75" s="114" t="s">
        <v>22</v>
      </c>
      <c r="I75" s="58" t="s">
        <v>23</v>
      </c>
      <c r="J75" s="60">
        <v>43414</v>
      </c>
    </row>
    <row r="76" s="1" customFormat="1" ht="6.95" customHeight="1">
      <c r="B76" s="37"/>
    </row>
    <row r="77" spans="2:10" s="1" customFormat="1" ht="15">
      <c r="B77" s="37"/>
      <c r="C77" s="58" t="s">
        <v>24</v>
      </c>
      <c r="F77" s="114" t="s">
        <v>26</v>
      </c>
      <c r="I77" s="58" t="s">
        <v>30</v>
      </c>
      <c r="J77" s="114" t="s">
        <v>31</v>
      </c>
    </row>
    <row r="78" spans="2:6" s="1" customFormat="1" ht="14.45" customHeight="1">
      <c r="B78" s="37"/>
      <c r="C78" s="58" t="s">
        <v>28</v>
      </c>
      <c r="F78" s="114" t="s">
        <v>29</v>
      </c>
    </row>
    <row r="79" s="1" customFormat="1" ht="10.35" customHeight="1">
      <c r="B79" s="37"/>
    </row>
    <row r="80" spans="2:11" s="9" customFormat="1" ht="29.25" customHeight="1">
      <c r="B80" s="115"/>
      <c r="C80" s="116" t="s">
        <v>102</v>
      </c>
      <c r="D80" s="117" t="s">
        <v>54</v>
      </c>
      <c r="E80" s="117" t="s">
        <v>50</v>
      </c>
      <c r="F80" s="117" t="s">
        <v>103</v>
      </c>
      <c r="G80" s="117" t="s">
        <v>104</v>
      </c>
      <c r="H80" s="117" t="s">
        <v>105</v>
      </c>
      <c r="I80" s="117" t="s">
        <v>106</v>
      </c>
      <c r="J80" s="117" t="s">
        <v>93</v>
      </c>
      <c r="K80" s="118" t="s">
        <v>107</v>
      </c>
    </row>
    <row r="81" spans="2:10" s="1" customFormat="1" ht="29.25" customHeight="1">
      <c r="B81" s="37"/>
      <c r="C81" s="69" t="s">
        <v>94</v>
      </c>
      <c r="J81" s="119">
        <v>0</v>
      </c>
    </row>
    <row r="82" spans="1:10" s="10" customFormat="1" ht="37.35" customHeight="1">
      <c r="A82" s="240"/>
      <c r="B82" s="120"/>
      <c r="D82" s="121" t="s">
        <v>68</v>
      </c>
      <c r="E82" s="122" t="s">
        <v>115</v>
      </c>
      <c r="F82" s="122" t="s">
        <v>116</v>
      </c>
      <c r="J82" s="123">
        <v>0</v>
      </c>
    </row>
    <row r="83" spans="1:10" s="10" customFormat="1" ht="19.9" customHeight="1">
      <c r="A83" s="240"/>
      <c r="B83" s="120"/>
      <c r="D83" s="121" t="s">
        <v>68</v>
      </c>
      <c r="E83" s="124" t="s">
        <v>77</v>
      </c>
      <c r="F83" s="124" t="s">
        <v>118</v>
      </c>
      <c r="J83" s="125">
        <v>0</v>
      </c>
    </row>
    <row r="84" spans="1:11" s="1" customFormat="1" ht="51" customHeight="1">
      <c r="A84" s="241"/>
      <c r="B84" s="126"/>
      <c r="C84" s="127" t="s">
        <v>77</v>
      </c>
      <c r="D84" s="127" t="s">
        <v>119</v>
      </c>
      <c r="E84" s="128" t="s">
        <v>120</v>
      </c>
      <c r="F84" s="129" t="s">
        <v>121</v>
      </c>
      <c r="G84" s="130" t="s">
        <v>122</v>
      </c>
      <c r="H84" s="131">
        <v>44</v>
      </c>
      <c r="I84" s="132"/>
      <c r="J84" s="132">
        <v>0</v>
      </c>
      <c r="K84" s="129" t="s">
        <v>123</v>
      </c>
    </row>
    <row r="85" spans="1:9" s="11" customFormat="1" ht="13.5">
      <c r="A85" s="242"/>
      <c r="B85" s="133"/>
      <c r="D85" s="134" t="s">
        <v>125</v>
      </c>
      <c r="E85" s="135" t="s">
        <v>5</v>
      </c>
      <c r="F85" s="136" t="s">
        <v>399</v>
      </c>
      <c r="H85" s="137">
        <v>15</v>
      </c>
      <c r="I85" s="230"/>
    </row>
    <row r="86" spans="1:9" s="11" customFormat="1" ht="13.5">
      <c r="A86" s="242"/>
      <c r="B86" s="133"/>
      <c r="D86" s="134" t="s">
        <v>125</v>
      </c>
      <c r="E86" s="135" t="s">
        <v>5</v>
      </c>
      <c r="F86" s="136" t="s">
        <v>400</v>
      </c>
      <c r="H86" s="137">
        <v>29</v>
      </c>
      <c r="I86" s="230"/>
    </row>
    <row r="87" spans="1:9" s="13" customFormat="1" ht="13.5">
      <c r="A87" s="243"/>
      <c r="B87" s="141"/>
      <c r="D87" s="134" t="s">
        <v>125</v>
      </c>
      <c r="E87" s="142" t="s">
        <v>5</v>
      </c>
      <c r="F87" s="143" t="s">
        <v>163</v>
      </c>
      <c r="H87" s="144">
        <v>44</v>
      </c>
      <c r="I87" s="235"/>
    </row>
    <row r="88" spans="1:11" s="1" customFormat="1" ht="38.25" customHeight="1">
      <c r="A88" s="241"/>
      <c r="B88" s="126"/>
      <c r="C88" s="127" t="s">
        <v>79</v>
      </c>
      <c r="D88" s="127" t="s">
        <v>119</v>
      </c>
      <c r="E88" s="128" t="s">
        <v>126</v>
      </c>
      <c r="F88" s="129" t="s">
        <v>127</v>
      </c>
      <c r="G88" s="130" t="s">
        <v>122</v>
      </c>
      <c r="H88" s="131">
        <v>20</v>
      </c>
      <c r="I88" s="132"/>
      <c r="J88" s="132">
        <v>0</v>
      </c>
      <c r="K88" s="129" t="s">
        <v>123</v>
      </c>
    </row>
    <row r="89" spans="1:8" s="11" customFormat="1" ht="13.5">
      <c r="A89" s="242"/>
      <c r="B89" s="133"/>
      <c r="D89" s="134" t="s">
        <v>125</v>
      </c>
      <c r="E89" s="135" t="s">
        <v>5</v>
      </c>
      <c r="F89" s="136" t="s">
        <v>401</v>
      </c>
      <c r="H89" s="137">
        <v>20</v>
      </c>
    </row>
    <row r="90" spans="1:11" s="1" customFormat="1" ht="38.25" customHeight="1">
      <c r="A90" s="241"/>
      <c r="B90" s="126"/>
      <c r="C90" s="127" t="s">
        <v>128</v>
      </c>
      <c r="D90" s="127" t="s">
        <v>119</v>
      </c>
      <c r="E90" s="128" t="s">
        <v>129</v>
      </c>
      <c r="F90" s="129" t="s">
        <v>130</v>
      </c>
      <c r="G90" s="130" t="s">
        <v>122</v>
      </c>
      <c r="H90" s="131">
        <v>92</v>
      </c>
      <c r="I90" s="132"/>
      <c r="J90" s="132">
        <v>0</v>
      </c>
      <c r="K90" s="129" t="s">
        <v>123</v>
      </c>
    </row>
    <row r="91" spans="1:8" s="12" customFormat="1" ht="13.5">
      <c r="A91" s="244"/>
      <c r="B91" s="138"/>
      <c r="D91" s="134" t="s">
        <v>125</v>
      </c>
      <c r="E91" s="139" t="s">
        <v>5</v>
      </c>
      <c r="F91" s="236" t="s">
        <v>413</v>
      </c>
      <c r="H91" s="139" t="s">
        <v>5</v>
      </c>
    </row>
    <row r="92" spans="1:8" s="11" customFormat="1" ht="13.5">
      <c r="A92" s="242"/>
      <c r="B92" s="133"/>
      <c r="D92" s="134" t="s">
        <v>125</v>
      </c>
      <c r="E92" s="135" t="s">
        <v>5</v>
      </c>
      <c r="F92" s="136" t="s">
        <v>402</v>
      </c>
      <c r="H92" s="137">
        <v>92</v>
      </c>
    </row>
    <row r="93" spans="1:11" s="1" customFormat="1" ht="51" customHeight="1">
      <c r="A93" s="241"/>
      <c r="B93" s="126"/>
      <c r="C93" s="127" t="s">
        <v>124</v>
      </c>
      <c r="D93" s="127" t="s">
        <v>119</v>
      </c>
      <c r="E93" s="128" t="s">
        <v>131</v>
      </c>
      <c r="F93" s="129" t="s">
        <v>132</v>
      </c>
      <c r="G93" s="130" t="s">
        <v>122</v>
      </c>
      <c r="H93" s="131">
        <v>343</v>
      </c>
      <c r="I93" s="132"/>
      <c r="J93" s="132">
        <v>0</v>
      </c>
      <c r="K93" s="129" t="s">
        <v>123</v>
      </c>
    </row>
    <row r="94" spans="1:9" s="11" customFormat="1" ht="13.5">
      <c r="A94" s="242"/>
      <c r="B94" s="133"/>
      <c r="D94" s="134" t="s">
        <v>125</v>
      </c>
      <c r="E94" s="135" t="s">
        <v>5</v>
      </c>
      <c r="F94" s="136" t="s">
        <v>403</v>
      </c>
      <c r="H94" s="137">
        <v>92</v>
      </c>
      <c r="I94" s="230"/>
    </row>
    <row r="95" spans="1:9" s="11" customFormat="1" ht="13.5">
      <c r="A95" s="242"/>
      <c r="B95" s="133"/>
      <c r="D95" s="134" t="s">
        <v>125</v>
      </c>
      <c r="E95" s="135" t="s">
        <v>5</v>
      </c>
      <c r="F95" s="136" t="s">
        <v>404</v>
      </c>
      <c r="H95" s="137">
        <v>20</v>
      </c>
      <c r="I95" s="230"/>
    </row>
    <row r="96" spans="1:9" s="11" customFormat="1" ht="13.5">
      <c r="A96" s="242"/>
      <c r="B96" s="133"/>
      <c r="D96" s="134" t="s">
        <v>125</v>
      </c>
      <c r="E96" s="135" t="s">
        <v>5</v>
      </c>
      <c r="F96" s="136" t="s">
        <v>405</v>
      </c>
      <c r="H96" s="137">
        <v>44</v>
      </c>
      <c r="I96" s="230"/>
    </row>
    <row r="97" spans="1:9" s="11" customFormat="1" ht="13.5">
      <c r="A97" s="242"/>
      <c r="B97" s="133"/>
      <c r="D97" s="134" t="s">
        <v>125</v>
      </c>
      <c r="E97" s="135" t="s">
        <v>5</v>
      </c>
      <c r="F97" s="136" t="s">
        <v>406</v>
      </c>
      <c r="H97" s="137">
        <v>187</v>
      </c>
      <c r="I97" s="230"/>
    </row>
    <row r="98" spans="1:9" s="13" customFormat="1" ht="13.5">
      <c r="A98" s="243"/>
      <c r="B98" s="141"/>
      <c r="D98" s="134" t="s">
        <v>125</v>
      </c>
      <c r="E98" s="142" t="s">
        <v>5</v>
      </c>
      <c r="F98" s="143" t="s">
        <v>163</v>
      </c>
      <c r="H98" s="144">
        <v>343</v>
      </c>
      <c r="I98" s="235"/>
    </row>
    <row r="99" spans="1:11" s="234" customFormat="1" ht="38.25" customHeight="1">
      <c r="A99" s="241"/>
      <c r="B99" s="126"/>
      <c r="C99" s="127">
        <v>5</v>
      </c>
      <c r="D99" s="127" t="s">
        <v>119</v>
      </c>
      <c r="E99" s="128" t="s">
        <v>395</v>
      </c>
      <c r="F99" s="129" t="s">
        <v>396</v>
      </c>
      <c r="G99" s="130" t="s">
        <v>375</v>
      </c>
      <c r="H99" s="131">
        <v>9</v>
      </c>
      <c r="I99" s="132"/>
      <c r="J99" s="132">
        <v>0</v>
      </c>
      <c r="K99" s="129" t="s">
        <v>123</v>
      </c>
    </row>
    <row r="100" spans="1:8" s="11" customFormat="1" ht="13.5">
      <c r="A100" s="242"/>
      <c r="B100" s="133"/>
      <c r="D100" s="134" t="s">
        <v>125</v>
      </c>
      <c r="E100" s="135" t="s">
        <v>5</v>
      </c>
      <c r="F100" s="136" t="s">
        <v>398</v>
      </c>
      <c r="H100" s="137">
        <v>9</v>
      </c>
    </row>
    <row r="101" spans="1:11" s="1" customFormat="1" ht="38.25" customHeight="1">
      <c r="A101" s="241"/>
      <c r="B101" s="126"/>
      <c r="C101" s="127">
        <v>6</v>
      </c>
      <c r="D101" s="127" t="s">
        <v>119</v>
      </c>
      <c r="E101" s="128" t="s">
        <v>134</v>
      </c>
      <c r="F101" s="129" t="s">
        <v>135</v>
      </c>
      <c r="G101" s="130" t="s">
        <v>136</v>
      </c>
      <c r="H101" s="238">
        <v>32.225</v>
      </c>
      <c r="I101" s="132"/>
      <c r="J101" s="132">
        <v>0</v>
      </c>
      <c r="K101" s="129" t="s">
        <v>123</v>
      </c>
    </row>
    <row r="102" spans="1:11" s="1" customFormat="1" ht="38.25" customHeight="1">
      <c r="A102" s="241"/>
      <c r="B102" s="126"/>
      <c r="C102" s="127">
        <v>7</v>
      </c>
      <c r="D102" s="127" t="s">
        <v>119</v>
      </c>
      <c r="E102" s="128" t="s">
        <v>137</v>
      </c>
      <c r="F102" s="129" t="s">
        <v>138</v>
      </c>
      <c r="G102" s="130" t="s">
        <v>136</v>
      </c>
      <c r="H102" s="131">
        <v>12.89</v>
      </c>
      <c r="I102" s="132"/>
      <c r="J102" s="132">
        <v>0</v>
      </c>
      <c r="K102" s="129" t="s">
        <v>123</v>
      </c>
    </row>
    <row r="103" spans="1:8" s="12" customFormat="1" ht="13.5">
      <c r="A103" s="244"/>
      <c r="B103" s="138"/>
      <c r="D103" s="134" t="s">
        <v>125</v>
      </c>
      <c r="E103" s="139" t="s">
        <v>5</v>
      </c>
      <c r="F103" s="140" t="s">
        <v>139</v>
      </c>
      <c r="H103" s="139" t="s">
        <v>5</v>
      </c>
    </row>
    <row r="104" spans="1:8" s="11" customFormat="1" ht="13.5">
      <c r="A104" s="242"/>
      <c r="B104" s="133"/>
      <c r="D104" s="134" t="s">
        <v>125</v>
      </c>
      <c r="E104" s="135" t="s">
        <v>5</v>
      </c>
      <c r="F104" s="136" t="s">
        <v>140</v>
      </c>
      <c r="H104" s="137">
        <v>12.89</v>
      </c>
    </row>
    <row r="105" spans="1:11" s="1" customFormat="1" ht="38.25" customHeight="1">
      <c r="A105" s="241"/>
      <c r="B105" s="126"/>
      <c r="C105" s="127">
        <v>8</v>
      </c>
      <c r="D105" s="127" t="s">
        <v>119</v>
      </c>
      <c r="E105" s="128" t="s">
        <v>141</v>
      </c>
      <c r="F105" s="129" t="s">
        <v>142</v>
      </c>
      <c r="G105" s="130" t="s">
        <v>136</v>
      </c>
      <c r="H105" s="131">
        <v>32.225</v>
      </c>
      <c r="I105" s="132"/>
      <c r="J105" s="132">
        <v>0</v>
      </c>
      <c r="K105" s="129" t="s">
        <v>123</v>
      </c>
    </row>
    <row r="106" spans="1:8" s="11" customFormat="1" ht="13.5">
      <c r="A106" s="242"/>
      <c r="B106" s="133"/>
      <c r="D106" s="134" t="s">
        <v>125</v>
      </c>
      <c r="E106" s="135" t="s">
        <v>5</v>
      </c>
      <c r="F106" s="136" t="s">
        <v>143</v>
      </c>
      <c r="H106" s="137">
        <v>32.225</v>
      </c>
    </row>
    <row r="107" spans="1:11" s="1" customFormat="1" ht="25.5" customHeight="1">
      <c r="A107" s="241"/>
      <c r="B107" s="126"/>
      <c r="C107" s="127">
        <v>9</v>
      </c>
      <c r="D107" s="127" t="s">
        <v>119</v>
      </c>
      <c r="E107" s="128" t="s">
        <v>145</v>
      </c>
      <c r="F107" s="129" t="s">
        <v>146</v>
      </c>
      <c r="G107" s="130" t="s">
        <v>136</v>
      </c>
      <c r="H107" s="131">
        <v>6.445</v>
      </c>
      <c r="I107" s="132"/>
      <c r="J107" s="132">
        <v>0</v>
      </c>
      <c r="K107" s="129" t="s">
        <v>123</v>
      </c>
    </row>
    <row r="108" spans="1:8" s="12" customFormat="1" ht="13.5">
      <c r="A108" s="244"/>
      <c r="B108" s="138"/>
      <c r="D108" s="134" t="s">
        <v>125</v>
      </c>
      <c r="E108" s="139" t="s">
        <v>5</v>
      </c>
      <c r="F108" s="140" t="s">
        <v>147</v>
      </c>
      <c r="H108" s="139" t="s">
        <v>5</v>
      </c>
    </row>
    <row r="109" spans="1:8" s="11" customFormat="1" ht="13.5">
      <c r="A109" s="242"/>
      <c r="B109" s="133"/>
      <c r="D109" s="134" t="s">
        <v>125</v>
      </c>
      <c r="E109" s="135" t="s">
        <v>5</v>
      </c>
      <c r="F109" s="136" t="s">
        <v>148</v>
      </c>
      <c r="H109" s="137">
        <v>6.445</v>
      </c>
    </row>
    <row r="110" spans="1:11" s="1" customFormat="1" ht="38.25" customHeight="1">
      <c r="A110" s="241"/>
      <c r="B110" s="126"/>
      <c r="C110" s="127">
        <v>10</v>
      </c>
      <c r="D110" s="127" t="s">
        <v>119</v>
      </c>
      <c r="E110" s="128" t="s">
        <v>149</v>
      </c>
      <c r="F110" s="129" t="s">
        <v>150</v>
      </c>
      <c r="G110" s="130" t="s">
        <v>136</v>
      </c>
      <c r="H110" s="131">
        <v>6.445</v>
      </c>
      <c r="I110" s="132"/>
      <c r="J110" s="132">
        <v>0</v>
      </c>
      <c r="K110" s="129" t="s">
        <v>123</v>
      </c>
    </row>
    <row r="111" spans="1:11" s="1" customFormat="1" ht="16.5" customHeight="1">
      <c r="A111" s="241"/>
      <c r="B111" s="126"/>
      <c r="C111" s="127">
        <v>11</v>
      </c>
      <c r="D111" s="127" t="s">
        <v>119</v>
      </c>
      <c r="E111" s="128" t="s">
        <v>151</v>
      </c>
      <c r="F111" s="129" t="s">
        <v>152</v>
      </c>
      <c r="G111" s="130" t="s">
        <v>153</v>
      </c>
      <c r="H111" s="131">
        <v>64.45</v>
      </c>
      <c r="I111" s="132"/>
      <c r="J111" s="132">
        <v>0</v>
      </c>
      <c r="K111" s="129" t="s">
        <v>123</v>
      </c>
    </row>
    <row r="112" spans="1:8" s="11" customFormat="1" ht="13.5">
      <c r="A112" s="242"/>
      <c r="B112" s="133"/>
      <c r="D112" s="134" t="s">
        <v>125</v>
      </c>
      <c r="E112" s="135" t="s">
        <v>5</v>
      </c>
      <c r="F112" s="136" t="s">
        <v>154</v>
      </c>
      <c r="H112" s="137">
        <v>64.45</v>
      </c>
    </row>
    <row r="113" spans="1:11" s="1" customFormat="1" ht="16.5" customHeight="1">
      <c r="A113" s="241"/>
      <c r="B113" s="126"/>
      <c r="C113" s="127">
        <v>12</v>
      </c>
      <c r="D113" s="127" t="s">
        <v>119</v>
      </c>
      <c r="E113" s="128" t="s">
        <v>155</v>
      </c>
      <c r="F113" s="129" t="s">
        <v>156</v>
      </c>
      <c r="G113" s="130" t="s">
        <v>153</v>
      </c>
      <c r="H113" s="131">
        <v>10.12</v>
      </c>
      <c r="I113" s="132"/>
      <c r="J113" s="132">
        <v>0</v>
      </c>
      <c r="K113" s="129" t="s">
        <v>123</v>
      </c>
    </row>
    <row r="114" spans="1:9" s="11" customFormat="1" ht="13.5">
      <c r="A114" s="242"/>
      <c r="B114" s="133"/>
      <c r="D114" s="134" t="s">
        <v>125</v>
      </c>
      <c r="E114" s="135" t="s">
        <v>5</v>
      </c>
      <c r="F114" s="237" t="s">
        <v>414</v>
      </c>
      <c r="H114" s="137">
        <v>10.12</v>
      </c>
      <c r="I114" s="230"/>
    </row>
    <row r="115" spans="1:10" s="10" customFormat="1" ht="29.85" customHeight="1">
      <c r="A115" s="240"/>
      <c r="B115" s="120"/>
      <c r="D115" s="121" t="s">
        <v>68</v>
      </c>
      <c r="E115" s="124" t="s">
        <v>133</v>
      </c>
      <c r="F115" s="124" t="s">
        <v>157</v>
      </c>
      <c r="J115" s="125">
        <v>0</v>
      </c>
    </row>
    <row r="116" spans="1:11" s="1" customFormat="1" ht="25.5" customHeight="1">
      <c r="A116" s="241"/>
      <c r="B116" s="126"/>
      <c r="C116" s="127">
        <v>13</v>
      </c>
      <c r="D116" s="127" t="s">
        <v>119</v>
      </c>
      <c r="E116" s="128" t="s">
        <v>158</v>
      </c>
      <c r="F116" s="129" t="s">
        <v>159</v>
      </c>
      <c r="G116" s="130" t="s">
        <v>122</v>
      </c>
      <c r="H116" s="131">
        <v>315</v>
      </c>
      <c r="I116" s="132"/>
      <c r="J116" s="132">
        <v>0</v>
      </c>
      <c r="K116" s="129" t="s">
        <v>123</v>
      </c>
    </row>
    <row r="117" spans="1:8" s="11" customFormat="1" ht="13.5">
      <c r="A117" s="242"/>
      <c r="B117" s="133"/>
      <c r="D117" s="134" t="s">
        <v>125</v>
      </c>
      <c r="E117" s="135" t="s">
        <v>5</v>
      </c>
      <c r="F117" s="136" t="s">
        <v>390</v>
      </c>
      <c r="H117" s="137">
        <v>315</v>
      </c>
    </row>
    <row r="118" spans="1:11" s="1" customFormat="1" ht="51" customHeight="1">
      <c r="A118" s="241"/>
      <c r="B118" s="126"/>
      <c r="C118" s="127">
        <v>14</v>
      </c>
      <c r="D118" s="127" t="s">
        <v>119</v>
      </c>
      <c r="E118" s="128" t="s">
        <v>160</v>
      </c>
      <c r="F118" s="129" t="s">
        <v>161</v>
      </c>
      <c r="G118" s="130" t="s">
        <v>122</v>
      </c>
      <c r="H118" s="131">
        <v>315</v>
      </c>
      <c r="I118" s="132"/>
      <c r="J118" s="132">
        <v>0</v>
      </c>
      <c r="K118" s="129" t="s">
        <v>123</v>
      </c>
    </row>
    <row r="119" spans="1:8" s="12" customFormat="1" ht="13.5">
      <c r="A119" s="244"/>
      <c r="B119" s="138"/>
      <c r="D119" s="134" t="s">
        <v>125</v>
      </c>
      <c r="E119" s="139" t="s">
        <v>5</v>
      </c>
      <c r="F119" s="140" t="s">
        <v>162</v>
      </c>
      <c r="H119" s="139" t="s">
        <v>5</v>
      </c>
    </row>
    <row r="120" spans="1:8" s="11" customFormat="1" ht="13.5">
      <c r="A120" s="242"/>
      <c r="B120" s="133"/>
      <c r="D120" s="134" t="s">
        <v>125</v>
      </c>
      <c r="E120" s="135" t="s">
        <v>5</v>
      </c>
      <c r="F120" s="136" t="s">
        <v>385</v>
      </c>
      <c r="H120" s="137">
        <v>312</v>
      </c>
    </row>
    <row r="121" spans="1:8" s="11" customFormat="1" ht="13.5">
      <c r="A121" s="242"/>
      <c r="B121" s="133"/>
      <c r="D121" s="134" t="s">
        <v>125</v>
      </c>
      <c r="E121" s="135" t="s">
        <v>5</v>
      </c>
      <c r="F121" s="136" t="s">
        <v>386</v>
      </c>
      <c r="H121" s="137">
        <v>3</v>
      </c>
    </row>
    <row r="122" spans="1:8" s="13" customFormat="1" ht="13.5">
      <c r="A122" s="243"/>
      <c r="B122" s="141"/>
      <c r="D122" s="134" t="s">
        <v>125</v>
      </c>
      <c r="E122" s="142" t="s">
        <v>5</v>
      </c>
      <c r="F122" s="143" t="s">
        <v>163</v>
      </c>
      <c r="H122" s="144">
        <v>315</v>
      </c>
    </row>
    <row r="123" spans="1:11" s="1" customFormat="1" ht="16.5" customHeight="1">
      <c r="A123" s="241"/>
      <c r="B123" s="126"/>
      <c r="C123" s="145">
        <v>15</v>
      </c>
      <c r="D123" s="145" t="s">
        <v>164</v>
      </c>
      <c r="E123" s="146" t="s">
        <v>383</v>
      </c>
      <c r="F123" s="147" t="s">
        <v>384</v>
      </c>
      <c r="G123" s="148" t="s">
        <v>122</v>
      </c>
      <c r="H123" s="149">
        <v>312</v>
      </c>
      <c r="I123" s="150"/>
      <c r="J123" s="150">
        <v>0</v>
      </c>
      <c r="K123" s="147" t="s">
        <v>123</v>
      </c>
    </row>
    <row r="124" spans="1:8" s="11" customFormat="1" ht="13.5">
      <c r="A124" s="242"/>
      <c r="B124" s="133"/>
      <c r="D124" s="134" t="s">
        <v>125</v>
      </c>
      <c r="E124" s="135" t="s">
        <v>5</v>
      </c>
      <c r="F124" s="136" t="s">
        <v>381</v>
      </c>
      <c r="H124" s="137">
        <v>312</v>
      </c>
    </row>
    <row r="125" spans="1:11" s="1" customFormat="1" ht="16.5" customHeight="1">
      <c r="A125" s="241"/>
      <c r="B125" s="126"/>
      <c r="C125" s="145">
        <v>16</v>
      </c>
      <c r="D125" s="145" t="s">
        <v>164</v>
      </c>
      <c r="E125" s="231" t="s">
        <v>387</v>
      </c>
      <c r="F125" s="232" t="s">
        <v>388</v>
      </c>
      <c r="G125" s="148" t="s">
        <v>122</v>
      </c>
      <c r="H125" s="149">
        <v>3</v>
      </c>
      <c r="I125" s="150"/>
      <c r="J125" s="150">
        <v>0</v>
      </c>
      <c r="K125" s="147" t="s">
        <v>123</v>
      </c>
    </row>
    <row r="126" spans="1:8" s="11" customFormat="1" ht="13.5">
      <c r="A126" s="242"/>
      <c r="B126" s="133"/>
      <c r="D126" s="134" t="s">
        <v>125</v>
      </c>
      <c r="E126" s="135" t="s">
        <v>5</v>
      </c>
      <c r="F126" s="136" t="s">
        <v>389</v>
      </c>
      <c r="H126" s="137">
        <v>3</v>
      </c>
    </row>
    <row r="127" spans="1:10" s="10" customFormat="1" ht="29.85" customHeight="1">
      <c r="A127" s="240"/>
      <c r="B127" s="120"/>
      <c r="D127" s="121" t="s">
        <v>68</v>
      </c>
      <c r="E127" s="124" t="s">
        <v>144</v>
      </c>
      <c r="F127" s="124" t="s">
        <v>391</v>
      </c>
      <c r="J127" s="125">
        <v>0</v>
      </c>
    </row>
    <row r="128" spans="1:11" s="233" customFormat="1" ht="16.5" customHeight="1">
      <c r="A128" s="241"/>
      <c r="B128" s="126"/>
      <c r="C128" s="127">
        <v>17</v>
      </c>
      <c r="D128" s="127" t="s">
        <v>119</v>
      </c>
      <c r="E128" s="128" t="s">
        <v>392</v>
      </c>
      <c r="F128" s="129" t="s">
        <v>393</v>
      </c>
      <c r="G128" s="130" t="s">
        <v>377</v>
      </c>
      <c r="H128" s="131">
        <v>8</v>
      </c>
      <c r="I128" s="132"/>
      <c r="J128" s="132">
        <v>0</v>
      </c>
      <c r="K128" s="129" t="s">
        <v>123</v>
      </c>
    </row>
    <row r="129" spans="1:10" s="10" customFormat="1" ht="29.85" customHeight="1">
      <c r="A129" s="240"/>
      <c r="B129" s="120"/>
      <c r="D129" s="121" t="s">
        <v>68</v>
      </c>
      <c r="E129" s="124" t="s">
        <v>165</v>
      </c>
      <c r="F129" s="124" t="s">
        <v>166</v>
      </c>
      <c r="J129" s="125">
        <v>0</v>
      </c>
    </row>
    <row r="130" spans="1:11" s="1" customFormat="1" ht="38.25" customHeight="1">
      <c r="A130" s="241"/>
      <c r="B130" s="126"/>
      <c r="C130" s="127">
        <v>18</v>
      </c>
      <c r="D130" s="127" t="s">
        <v>119</v>
      </c>
      <c r="E130" s="128" t="s">
        <v>373</v>
      </c>
      <c r="F130" s="129" t="s">
        <v>374</v>
      </c>
      <c r="G130" s="130" t="s">
        <v>375</v>
      </c>
      <c r="H130" s="131">
        <v>189</v>
      </c>
      <c r="I130" s="132"/>
      <c r="J130" s="132">
        <v>0</v>
      </c>
      <c r="K130" s="129" t="s">
        <v>123</v>
      </c>
    </row>
    <row r="131" spans="1:8" s="11" customFormat="1" ht="13.5">
      <c r="A131" s="242"/>
      <c r="B131" s="133"/>
      <c r="D131" s="134" t="s">
        <v>125</v>
      </c>
      <c r="E131" s="135" t="s">
        <v>5</v>
      </c>
      <c r="F131" s="136" t="s">
        <v>382</v>
      </c>
      <c r="H131" s="137">
        <v>189</v>
      </c>
    </row>
    <row r="132" spans="1:11" s="1" customFormat="1" ht="16.5" customHeight="1">
      <c r="A132" s="241"/>
      <c r="B132" s="126"/>
      <c r="C132" s="145">
        <v>19</v>
      </c>
      <c r="D132" s="145" t="s">
        <v>164</v>
      </c>
      <c r="E132" s="146" t="s">
        <v>379</v>
      </c>
      <c r="F132" s="147" t="s">
        <v>380</v>
      </c>
      <c r="G132" s="148" t="s">
        <v>377</v>
      </c>
      <c r="H132" s="149">
        <v>189</v>
      </c>
      <c r="I132" s="150"/>
      <c r="J132" s="150">
        <v>0</v>
      </c>
      <c r="K132" s="129" t="s">
        <v>123</v>
      </c>
    </row>
    <row r="133" spans="1:9" s="11" customFormat="1" ht="13.5">
      <c r="A133" s="242"/>
      <c r="B133" s="133"/>
      <c r="D133" s="134" t="s">
        <v>125</v>
      </c>
      <c r="E133" s="135" t="s">
        <v>5</v>
      </c>
      <c r="F133" s="136">
        <v>189</v>
      </c>
      <c r="H133" s="137">
        <v>189</v>
      </c>
      <c r="I133" s="230"/>
    </row>
    <row r="134" spans="1:11" s="1" customFormat="1" ht="25.5" customHeight="1">
      <c r="A134" s="241"/>
      <c r="B134" s="126"/>
      <c r="C134" s="127">
        <v>20</v>
      </c>
      <c r="D134" s="127" t="s">
        <v>119</v>
      </c>
      <c r="E134" s="128" t="s">
        <v>167</v>
      </c>
      <c r="F134" s="129" t="s">
        <v>168</v>
      </c>
      <c r="G134" s="130" t="s">
        <v>153</v>
      </c>
      <c r="H134" s="131">
        <v>137.11</v>
      </c>
      <c r="I134" s="132"/>
      <c r="J134" s="132">
        <v>0</v>
      </c>
      <c r="K134" s="129" t="s">
        <v>123</v>
      </c>
    </row>
    <row r="135" spans="1:8" s="11" customFormat="1" ht="13.5">
      <c r="A135" s="242"/>
      <c r="B135" s="133"/>
      <c r="D135" s="134" t="s">
        <v>125</v>
      </c>
      <c r="E135" s="135" t="s">
        <v>5</v>
      </c>
      <c r="F135" s="136" t="s">
        <v>415</v>
      </c>
      <c r="H135" s="137">
        <v>150.92</v>
      </c>
    </row>
    <row r="136" spans="1:8" s="11" customFormat="1" ht="13.5">
      <c r="A136" s="242"/>
      <c r="B136" s="133"/>
      <c r="D136" s="134" t="s">
        <v>125</v>
      </c>
      <c r="E136" s="135" t="s">
        <v>5</v>
      </c>
      <c r="F136" s="136" t="s">
        <v>416</v>
      </c>
      <c r="H136" s="137">
        <v>-12.89</v>
      </c>
    </row>
    <row r="137" spans="1:8" s="13" customFormat="1" ht="13.5">
      <c r="A137" s="243"/>
      <c r="B137" s="141"/>
      <c r="D137" s="134" t="s">
        <v>125</v>
      </c>
      <c r="E137" s="142" t="s">
        <v>5</v>
      </c>
      <c r="F137" s="143" t="s">
        <v>163</v>
      </c>
      <c r="H137" s="144">
        <v>137.11</v>
      </c>
    </row>
    <row r="138" spans="1:11" s="1" customFormat="1" ht="25.5" customHeight="1">
      <c r="A138" s="241"/>
      <c r="B138" s="126"/>
      <c r="C138" s="127">
        <v>21</v>
      </c>
      <c r="D138" s="127" t="s">
        <v>119</v>
      </c>
      <c r="E138" s="128" t="s">
        <v>169</v>
      </c>
      <c r="F138" s="129" t="s">
        <v>170</v>
      </c>
      <c r="G138" s="130" t="s">
        <v>153</v>
      </c>
      <c r="H138" s="131">
        <v>1233.99</v>
      </c>
      <c r="I138" s="132"/>
      <c r="J138" s="132">
        <v>0</v>
      </c>
      <c r="K138" s="129" t="s">
        <v>123</v>
      </c>
    </row>
    <row r="139" spans="1:8" s="11" customFormat="1" ht="13.5">
      <c r="A139" s="242"/>
      <c r="B139" s="133"/>
      <c r="D139" s="134" t="s">
        <v>125</v>
      </c>
      <c r="E139" s="135" t="s">
        <v>5</v>
      </c>
      <c r="F139" s="136" t="s">
        <v>417</v>
      </c>
      <c r="H139" s="137">
        <v>1233.99</v>
      </c>
    </row>
    <row r="140" spans="1:11" s="1" customFormat="1" ht="25.5" customHeight="1">
      <c r="A140" s="241"/>
      <c r="B140" s="126"/>
      <c r="C140" s="127">
        <v>22</v>
      </c>
      <c r="D140" s="127" t="s">
        <v>119</v>
      </c>
      <c r="E140" s="128" t="s">
        <v>171</v>
      </c>
      <c r="F140" s="129" t="s">
        <v>172</v>
      </c>
      <c r="G140" s="130" t="s">
        <v>153</v>
      </c>
      <c r="H140" s="131">
        <v>25.565</v>
      </c>
      <c r="I140" s="132"/>
      <c r="J140" s="132">
        <v>0</v>
      </c>
      <c r="K140" s="129" t="s">
        <v>123</v>
      </c>
    </row>
    <row r="141" spans="1:9" s="11" customFormat="1" ht="13.5">
      <c r="A141" s="242"/>
      <c r="B141" s="133"/>
      <c r="D141" s="134" t="s">
        <v>125</v>
      </c>
      <c r="E141" s="135" t="s">
        <v>5</v>
      </c>
      <c r="F141" s="136" t="s">
        <v>407</v>
      </c>
      <c r="H141" s="137">
        <v>11.22</v>
      </c>
      <c r="I141" s="230"/>
    </row>
    <row r="142" spans="1:9" s="11" customFormat="1" ht="13.5">
      <c r="A142" s="242"/>
      <c r="B142" s="133"/>
      <c r="D142" s="134" t="s">
        <v>125</v>
      </c>
      <c r="E142" s="135" t="s">
        <v>5</v>
      </c>
      <c r="F142" s="136" t="s">
        <v>408</v>
      </c>
      <c r="H142" s="137">
        <v>12.5</v>
      </c>
      <c r="I142" s="230"/>
    </row>
    <row r="143" spans="1:9" s="11" customFormat="1" ht="13.5">
      <c r="A143" s="242"/>
      <c r="B143" s="133"/>
      <c r="D143" s="134" t="s">
        <v>125</v>
      </c>
      <c r="E143" s="135" t="s">
        <v>5</v>
      </c>
      <c r="F143" s="136" t="s">
        <v>409</v>
      </c>
      <c r="H143" s="137">
        <v>1.845</v>
      </c>
      <c r="I143" s="230"/>
    </row>
    <row r="144" spans="1:9" s="13" customFormat="1" ht="13.5">
      <c r="A144" s="243"/>
      <c r="B144" s="141"/>
      <c r="D144" s="134" t="s">
        <v>125</v>
      </c>
      <c r="E144" s="142" t="s">
        <v>5</v>
      </c>
      <c r="F144" s="143" t="s">
        <v>163</v>
      </c>
      <c r="H144" s="144">
        <v>25.565</v>
      </c>
      <c r="I144" s="235"/>
    </row>
    <row r="145" spans="1:11" s="1" customFormat="1" ht="25.5" customHeight="1">
      <c r="A145" s="241"/>
      <c r="B145" s="126"/>
      <c r="C145" s="127">
        <v>23</v>
      </c>
      <c r="D145" s="127" t="s">
        <v>119</v>
      </c>
      <c r="E145" s="128" t="s">
        <v>173</v>
      </c>
      <c r="F145" s="129" t="s">
        <v>170</v>
      </c>
      <c r="G145" s="130" t="s">
        <v>153</v>
      </c>
      <c r="H145" s="131">
        <v>230.085</v>
      </c>
      <c r="I145" s="132"/>
      <c r="J145" s="132">
        <v>0</v>
      </c>
      <c r="K145" s="129" t="s">
        <v>123</v>
      </c>
    </row>
    <row r="146" spans="1:9" s="11" customFormat="1" ht="13.5">
      <c r="A146" s="242"/>
      <c r="B146" s="133"/>
      <c r="D146" s="134" t="s">
        <v>125</v>
      </c>
      <c r="E146" s="135" t="s">
        <v>5</v>
      </c>
      <c r="F146" s="136" t="s">
        <v>410</v>
      </c>
      <c r="H146" s="137">
        <v>100.98</v>
      </c>
      <c r="I146" s="230"/>
    </row>
    <row r="147" spans="1:9" s="11" customFormat="1" ht="13.5">
      <c r="A147" s="242"/>
      <c r="B147" s="133"/>
      <c r="D147" s="134" t="s">
        <v>125</v>
      </c>
      <c r="E147" s="135" t="s">
        <v>5</v>
      </c>
      <c r="F147" s="136" t="s">
        <v>411</v>
      </c>
      <c r="H147" s="137">
        <v>112.5</v>
      </c>
      <c r="I147" s="230"/>
    </row>
    <row r="148" spans="1:9" s="11" customFormat="1" ht="13.5">
      <c r="A148" s="242"/>
      <c r="B148" s="133"/>
      <c r="D148" s="134" t="s">
        <v>125</v>
      </c>
      <c r="E148" s="135" t="s">
        <v>5</v>
      </c>
      <c r="F148" s="136" t="s">
        <v>412</v>
      </c>
      <c r="H148" s="137">
        <v>16.605</v>
      </c>
      <c r="I148" s="230"/>
    </row>
    <row r="149" spans="1:9" s="13" customFormat="1" ht="13.5">
      <c r="A149" s="243"/>
      <c r="B149" s="141"/>
      <c r="D149" s="134" t="s">
        <v>125</v>
      </c>
      <c r="E149" s="142" t="s">
        <v>5</v>
      </c>
      <c r="F149" s="143" t="s">
        <v>163</v>
      </c>
      <c r="H149" s="144">
        <v>230.085</v>
      </c>
      <c r="I149" s="235"/>
    </row>
    <row r="150" spans="1:11" s="1" customFormat="1" ht="16.5" customHeight="1">
      <c r="A150" s="241"/>
      <c r="B150" s="126"/>
      <c r="C150" s="127">
        <v>24</v>
      </c>
      <c r="D150" s="127" t="s">
        <v>119</v>
      </c>
      <c r="E150" s="128" t="s">
        <v>174</v>
      </c>
      <c r="F150" s="129" t="s">
        <v>175</v>
      </c>
      <c r="G150" s="130" t="s">
        <v>153</v>
      </c>
      <c r="H150" s="131">
        <v>25.565</v>
      </c>
      <c r="I150" s="132"/>
      <c r="J150" s="132">
        <v>0</v>
      </c>
      <c r="K150" s="129" t="s">
        <v>123</v>
      </c>
    </row>
    <row r="151" spans="1:9" s="11" customFormat="1" ht="13.5">
      <c r="A151" s="242"/>
      <c r="B151" s="133"/>
      <c r="D151" s="134" t="s">
        <v>125</v>
      </c>
      <c r="E151" s="135" t="s">
        <v>5</v>
      </c>
      <c r="F151" s="136" t="s">
        <v>407</v>
      </c>
      <c r="H151" s="137">
        <v>11.22</v>
      </c>
      <c r="I151" s="230"/>
    </row>
    <row r="152" spans="1:9" s="11" customFormat="1" ht="13.5">
      <c r="A152" s="242"/>
      <c r="B152" s="133"/>
      <c r="D152" s="134" t="s">
        <v>125</v>
      </c>
      <c r="E152" s="135" t="s">
        <v>5</v>
      </c>
      <c r="F152" s="136" t="s">
        <v>408</v>
      </c>
      <c r="H152" s="137">
        <v>12.5</v>
      </c>
      <c r="I152" s="230"/>
    </row>
    <row r="153" spans="1:9" s="11" customFormat="1" ht="13.5">
      <c r="A153" s="242"/>
      <c r="B153" s="133"/>
      <c r="D153" s="134" t="s">
        <v>125</v>
      </c>
      <c r="E153" s="135" t="s">
        <v>5</v>
      </c>
      <c r="F153" s="136" t="s">
        <v>409</v>
      </c>
      <c r="H153" s="137">
        <v>1.845</v>
      </c>
      <c r="I153" s="230"/>
    </row>
    <row r="154" spans="1:9" s="13" customFormat="1" ht="13.5">
      <c r="A154" s="243"/>
      <c r="B154" s="141"/>
      <c r="D154" s="134" t="s">
        <v>125</v>
      </c>
      <c r="E154" s="142" t="s">
        <v>5</v>
      </c>
      <c r="F154" s="143" t="s">
        <v>163</v>
      </c>
      <c r="H154" s="144">
        <v>25.565</v>
      </c>
      <c r="I154" s="235"/>
    </row>
    <row r="155" spans="1:11" s="1" customFormat="1" ht="25.5" customHeight="1">
      <c r="A155" s="241"/>
      <c r="B155" s="126"/>
      <c r="C155" s="127">
        <v>25</v>
      </c>
      <c r="D155" s="127" t="s">
        <v>119</v>
      </c>
      <c r="E155" s="128" t="s">
        <v>176</v>
      </c>
      <c r="F155" s="129" t="s">
        <v>177</v>
      </c>
      <c r="G155" s="130" t="s">
        <v>153</v>
      </c>
      <c r="H155" s="131">
        <v>137.11</v>
      </c>
      <c r="I155" s="132"/>
      <c r="J155" s="132">
        <v>0</v>
      </c>
      <c r="K155" s="129" t="s">
        <v>123</v>
      </c>
    </row>
    <row r="156" spans="1:8" s="11" customFormat="1" ht="13.5">
      <c r="A156" s="242"/>
      <c r="B156" s="133"/>
      <c r="D156" s="134" t="s">
        <v>125</v>
      </c>
      <c r="E156" s="135" t="s">
        <v>5</v>
      </c>
      <c r="F156" s="136" t="s">
        <v>418</v>
      </c>
      <c r="H156" s="137">
        <v>137.11</v>
      </c>
    </row>
    <row r="157" spans="2:10" s="10" customFormat="1" ht="29.85" customHeight="1">
      <c r="B157" s="120"/>
      <c r="D157" s="121" t="s">
        <v>68</v>
      </c>
      <c r="E157" s="124" t="s">
        <v>178</v>
      </c>
      <c r="F157" s="124" t="s">
        <v>179</v>
      </c>
      <c r="J157" s="125">
        <v>0</v>
      </c>
    </row>
    <row r="158" spans="1:11" s="1" customFormat="1" ht="25.5" customHeight="1">
      <c r="A158" s="241"/>
      <c r="B158" s="246"/>
      <c r="C158" s="247">
        <v>26</v>
      </c>
      <c r="D158" s="247" t="s">
        <v>119</v>
      </c>
      <c r="E158" s="248" t="s">
        <v>180</v>
      </c>
      <c r="F158" s="249" t="s">
        <v>181</v>
      </c>
      <c r="G158" s="130" t="s">
        <v>153</v>
      </c>
      <c r="H158" s="131">
        <v>258.29</v>
      </c>
      <c r="I158" s="132"/>
      <c r="J158" s="132">
        <v>0</v>
      </c>
      <c r="K158" s="129" t="s">
        <v>123</v>
      </c>
    </row>
    <row r="159" spans="2:11" s="1" customFormat="1" ht="6.95" customHeight="1">
      <c r="B159" s="52"/>
      <c r="C159" s="53"/>
      <c r="D159" s="53"/>
      <c r="E159" s="53"/>
      <c r="F159" s="53"/>
      <c r="G159" s="53"/>
      <c r="H159" s="53"/>
      <c r="I159" s="53"/>
      <c r="J159" s="53"/>
      <c r="K159" s="53"/>
    </row>
  </sheetData>
  <autoFilter ref="C80:K158"/>
  <mergeCells count="9">
    <mergeCell ref="J51:J52"/>
    <mergeCell ref="E71:H71"/>
    <mergeCell ref="E73:H73"/>
    <mergeCell ref="G1:H1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</cols>
  <sheetData>
    <row r="1" spans="1:13" ht="21.75" customHeight="1">
      <c r="A1" s="80"/>
      <c r="B1" s="16"/>
      <c r="C1" s="16"/>
      <c r="D1" s="17" t="s">
        <v>1</v>
      </c>
      <c r="E1" s="16"/>
      <c r="F1" s="81" t="s">
        <v>83</v>
      </c>
      <c r="G1" s="537" t="s">
        <v>84</v>
      </c>
      <c r="H1" s="537"/>
      <c r="I1" s="16"/>
      <c r="J1" s="81" t="s">
        <v>85</v>
      </c>
      <c r="K1" s="17" t="s">
        <v>86</v>
      </c>
      <c r="L1" s="20"/>
      <c r="M1" s="20"/>
    </row>
    <row r="2" ht="36.95" customHeight="1"/>
    <row r="3" spans="2:11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6.95" customHeight="1">
      <c r="B4" s="27"/>
      <c r="C4" s="28"/>
      <c r="D4" s="29" t="s">
        <v>88</v>
      </c>
      <c r="E4" s="28"/>
      <c r="F4" s="28"/>
      <c r="G4" s="28"/>
      <c r="H4" s="28"/>
      <c r="I4" s="28"/>
      <c r="J4" s="28"/>
      <c r="K4" s="30"/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538" t="s">
        <v>18</v>
      </c>
      <c r="F7" s="539"/>
      <c r="G7" s="539"/>
      <c r="H7" s="539"/>
      <c r="I7" s="28"/>
      <c r="J7" s="28"/>
      <c r="K7" s="30"/>
    </row>
    <row r="8" spans="2:11" s="1" customFormat="1" ht="15">
      <c r="B8" s="37"/>
      <c r="C8" s="38"/>
      <c r="D8" s="35" t="s">
        <v>89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540" t="s">
        <v>182</v>
      </c>
      <c r="F9" s="541"/>
      <c r="G9" s="541"/>
      <c r="H9" s="541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82">
        <v>43414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24</v>
      </c>
      <c r="E14" s="38"/>
      <c r="F14" s="38"/>
      <c r="G14" s="38"/>
      <c r="H14" s="38"/>
      <c r="I14" s="35" t="s">
        <v>25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26</v>
      </c>
      <c r="F15" s="38"/>
      <c r="G15" s="38"/>
      <c r="H15" s="38"/>
      <c r="I15" s="35" t="s">
        <v>27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28</v>
      </c>
      <c r="E17" s="38"/>
      <c r="F17" s="38"/>
      <c r="G17" s="38"/>
      <c r="H17" s="38"/>
      <c r="I17" s="35" t="s">
        <v>25</v>
      </c>
      <c r="J17" s="33" t="s">
        <v>5</v>
      </c>
      <c r="K17" s="41"/>
    </row>
    <row r="18" spans="2:11" s="1" customFormat="1" ht="18" customHeight="1">
      <c r="B18" s="37"/>
      <c r="C18" s="38"/>
      <c r="D18" s="38"/>
      <c r="E18" s="33" t="s">
        <v>29</v>
      </c>
      <c r="F18" s="38"/>
      <c r="G18" s="38"/>
      <c r="H18" s="38"/>
      <c r="I18" s="35" t="s">
        <v>27</v>
      </c>
      <c r="J18" s="33" t="s">
        <v>5</v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30</v>
      </c>
      <c r="E20" s="38"/>
      <c r="F20" s="38"/>
      <c r="G20" s="38"/>
      <c r="H20" s="38"/>
      <c r="I20" s="35" t="s">
        <v>25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31</v>
      </c>
      <c r="F21" s="38"/>
      <c r="G21" s="38"/>
      <c r="H21" s="38"/>
      <c r="I21" s="35" t="s">
        <v>27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83"/>
      <c r="C24" s="84"/>
      <c r="D24" s="84"/>
      <c r="E24" s="492" t="s">
        <v>5</v>
      </c>
      <c r="F24" s="492"/>
      <c r="G24" s="492"/>
      <c r="H24" s="492"/>
      <c r="I24" s="84"/>
      <c r="J24" s="84"/>
      <c r="K24" s="85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1"/>
      <c r="E26" s="61"/>
      <c r="F26" s="61"/>
      <c r="G26" s="61"/>
      <c r="H26" s="61"/>
      <c r="I26" s="61"/>
      <c r="J26" s="61"/>
      <c r="K26" s="86"/>
    </row>
    <row r="27" spans="2:11" s="1" customFormat="1" ht="25.35" customHeight="1">
      <c r="B27" s="37"/>
      <c r="C27" s="38"/>
      <c r="D27" s="87" t="s">
        <v>35</v>
      </c>
      <c r="E27" s="38"/>
      <c r="F27" s="38"/>
      <c r="G27" s="38"/>
      <c r="H27" s="38"/>
      <c r="I27" s="38"/>
      <c r="J27" s="88">
        <v>0</v>
      </c>
      <c r="K27" s="41"/>
    </row>
    <row r="28" spans="2:11" s="1" customFormat="1" ht="6.95" customHeight="1">
      <c r="B28" s="37"/>
      <c r="C28" s="38"/>
      <c r="D28" s="61"/>
      <c r="E28" s="61"/>
      <c r="F28" s="61"/>
      <c r="G28" s="61"/>
      <c r="H28" s="61"/>
      <c r="I28" s="61"/>
      <c r="J28" s="61"/>
      <c r="K28" s="86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89">
        <v>0</v>
      </c>
      <c r="G30" s="38"/>
      <c r="H30" s="38"/>
      <c r="I30" s="90">
        <v>0.21</v>
      </c>
      <c r="J30" s="89"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89">
        <v>0</v>
      </c>
      <c r="G31" s="38"/>
      <c r="H31" s="38"/>
      <c r="I31" s="90">
        <v>0.15</v>
      </c>
      <c r="J31" s="89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89" t="e">
        <v>#REF!</v>
      </c>
      <c r="G32" s="38"/>
      <c r="H32" s="38"/>
      <c r="I32" s="90">
        <v>0.21</v>
      </c>
      <c r="J32" s="89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89" t="e">
        <v>#REF!</v>
      </c>
      <c r="G33" s="38"/>
      <c r="H33" s="38"/>
      <c r="I33" s="90">
        <v>0.15</v>
      </c>
      <c r="J33" s="89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89" t="e">
        <v>#REF!</v>
      </c>
      <c r="G34" s="38"/>
      <c r="H34" s="38"/>
      <c r="I34" s="90">
        <v>0</v>
      </c>
      <c r="J34" s="89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91"/>
      <c r="D36" s="92" t="s">
        <v>45</v>
      </c>
      <c r="E36" s="64"/>
      <c r="F36" s="64"/>
      <c r="G36" s="93" t="s">
        <v>46</v>
      </c>
      <c r="H36" s="94" t="s">
        <v>47</v>
      </c>
      <c r="I36" s="64"/>
      <c r="J36" s="95">
        <v>0</v>
      </c>
      <c r="K36" s="96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97"/>
    </row>
    <row r="42" spans="2:11" s="1" customFormat="1" ht="36.95" customHeight="1">
      <c r="B42" s="37"/>
      <c r="C42" s="29" t="s">
        <v>91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538" t="s">
        <v>18</v>
      </c>
      <c r="F45" s="539"/>
      <c r="G45" s="539"/>
      <c r="H45" s="539"/>
      <c r="I45" s="38"/>
      <c r="J45" s="38"/>
      <c r="K45" s="41"/>
    </row>
    <row r="46" spans="2:11" s="1" customFormat="1" ht="14.45" customHeight="1">
      <c r="B46" s="37"/>
      <c r="C46" s="35" t="s">
        <v>89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540" t="s">
        <v>182</v>
      </c>
      <c r="F47" s="541"/>
      <c r="G47" s="541"/>
      <c r="H47" s="541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">
        <v>22</v>
      </c>
      <c r="G49" s="38"/>
      <c r="H49" s="38"/>
      <c r="I49" s="35" t="s">
        <v>23</v>
      </c>
      <c r="J49" s="82">
        <v>43414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24</v>
      </c>
      <c r="D51" s="38"/>
      <c r="E51" s="38"/>
      <c r="F51" s="33" t="s">
        <v>26</v>
      </c>
      <c r="G51" s="38"/>
      <c r="H51" s="38"/>
      <c r="I51" s="35" t="s">
        <v>30</v>
      </c>
      <c r="J51" s="492" t="s">
        <v>31</v>
      </c>
      <c r="K51" s="41"/>
    </row>
    <row r="52" spans="2:11" s="1" customFormat="1" ht="14.45" customHeight="1">
      <c r="B52" s="37"/>
      <c r="C52" s="35" t="s">
        <v>28</v>
      </c>
      <c r="D52" s="38"/>
      <c r="E52" s="38"/>
      <c r="F52" s="33" t="s">
        <v>29</v>
      </c>
      <c r="G52" s="38"/>
      <c r="H52" s="38"/>
      <c r="I52" s="38"/>
      <c r="J52" s="53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98" t="s">
        <v>92</v>
      </c>
      <c r="D54" s="91"/>
      <c r="E54" s="91"/>
      <c r="F54" s="91"/>
      <c r="G54" s="91"/>
      <c r="H54" s="91"/>
      <c r="I54" s="91"/>
      <c r="J54" s="99" t="s">
        <v>93</v>
      </c>
      <c r="K54" s="100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11" s="1" customFormat="1" ht="29.25" customHeight="1">
      <c r="B56" s="37"/>
      <c r="C56" s="101" t="s">
        <v>94</v>
      </c>
      <c r="D56" s="38"/>
      <c r="E56" s="38"/>
      <c r="F56" s="38"/>
      <c r="G56" s="38"/>
      <c r="H56" s="38"/>
      <c r="I56" s="38"/>
      <c r="J56" s="88">
        <v>0</v>
      </c>
      <c r="K56" s="41"/>
    </row>
    <row r="57" spans="2:11" s="7" customFormat="1" ht="24.95" customHeight="1">
      <c r="B57" s="102"/>
      <c r="C57" s="103"/>
      <c r="D57" s="104" t="s">
        <v>183</v>
      </c>
      <c r="E57" s="105"/>
      <c r="F57" s="105"/>
      <c r="G57" s="105"/>
      <c r="H57" s="105"/>
      <c r="I57" s="105"/>
      <c r="J57" s="106">
        <v>0</v>
      </c>
      <c r="K57" s="107"/>
    </row>
    <row r="58" spans="2:11" s="8" customFormat="1" ht="19.9" customHeight="1">
      <c r="B58" s="108"/>
      <c r="C58" s="109"/>
      <c r="D58" s="110" t="s">
        <v>184</v>
      </c>
      <c r="E58" s="111"/>
      <c r="F58" s="111"/>
      <c r="G58" s="111"/>
      <c r="H58" s="111"/>
      <c r="I58" s="111"/>
      <c r="J58" s="112">
        <v>0</v>
      </c>
      <c r="K58" s="113"/>
    </row>
    <row r="59" spans="2:11" s="1" customFormat="1" ht="21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11" s="1" customFormat="1" ht="6.95" customHeight="1">
      <c r="B60" s="52"/>
      <c r="C60" s="53"/>
      <c r="D60" s="53"/>
      <c r="E60" s="53"/>
      <c r="F60" s="53"/>
      <c r="G60" s="53"/>
      <c r="H60" s="53"/>
      <c r="I60" s="53"/>
      <c r="J60" s="53"/>
      <c r="K60" s="5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</row>
    <row r="65" spans="2:3" s="1" customFormat="1" ht="36.95" customHeight="1">
      <c r="B65" s="37"/>
      <c r="C65" s="57" t="s">
        <v>101</v>
      </c>
    </row>
    <row r="66" s="1" customFormat="1" ht="6.95" customHeight="1">
      <c r="B66" s="37"/>
    </row>
    <row r="67" spans="2:3" s="1" customFormat="1" ht="14.45" customHeight="1">
      <c r="B67" s="37"/>
      <c r="C67" s="58" t="s">
        <v>17</v>
      </c>
    </row>
    <row r="68" spans="2:8" s="1" customFormat="1" ht="16.5" customHeight="1">
      <c r="B68" s="37"/>
      <c r="E68" s="533" t="s">
        <v>18</v>
      </c>
      <c r="F68" s="534"/>
      <c r="G68" s="534"/>
      <c r="H68" s="534"/>
    </row>
    <row r="69" spans="2:3" s="1" customFormat="1" ht="14.45" customHeight="1">
      <c r="B69" s="37"/>
      <c r="C69" s="58" t="s">
        <v>89</v>
      </c>
    </row>
    <row r="70" spans="2:8" s="1" customFormat="1" ht="17.25" customHeight="1">
      <c r="B70" s="37"/>
      <c r="E70" s="535" t="s">
        <v>182</v>
      </c>
      <c r="F70" s="536"/>
      <c r="G70" s="536"/>
      <c r="H70" s="536"/>
    </row>
    <row r="71" s="1" customFormat="1" ht="6.95" customHeight="1">
      <c r="B71" s="37"/>
    </row>
    <row r="72" spans="2:10" s="1" customFormat="1" ht="18" customHeight="1">
      <c r="B72" s="37"/>
      <c r="C72" s="58" t="s">
        <v>21</v>
      </c>
      <c r="F72" s="114" t="s">
        <v>22</v>
      </c>
      <c r="I72" s="58" t="s">
        <v>23</v>
      </c>
      <c r="J72" s="60">
        <v>43414</v>
      </c>
    </row>
    <row r="73" s="1" customFormat="1" ht="6.95" customHeight="1">
      <c r="B73" s="37"/>
    </row>
    <row r="74" spans="2:10" s="1" customFormat="1" ht="15">
      <c r="B74" s="37"/>
      <c r="C74" s="58" t="s">
        <v>24</v>
      </c>
      <c r="F74" s="114" t="s">
        <v>26</v>
      </c>
      <c r="I74" s="58" t="s">
        <v>30</v>
      </c>
      <c r="J74" s="114" t="s">
        <v>31</v>
      </c>
    </row>
    <row r="75" spans="2:6" s="1" customFormat="1" ht="14.45" customHeight="1">
      <c r="B75" s="37"/>
      <c r="C75" s="58" t="s">
        <v>28</v>
      </c>
      <c r="F75" s="114" t="s">
        <v>29</v>
      </c>
    </row>
    <row r="76" s="1" customFormat="1" ht="10.35" customHeight="1">
      <c r="B76" s="37"/>
    </row>
    <row r="77" spans="2:11" s="9" customFormat="1" ht="29.25" customHeight="1">
      <c r="B77" s="115"/>
      <c r="C77" s="116" t="s">
        <v>102</v>
      </c>
      <c r="D77" s="117" t="s">
        <v>54</v>
      </c>
      <c r="E77" s="117" t="s">
        <v>50</v>
      </c>
      <c r="F77" s="117" t="s">
        <v>103</v>
      </c>
      <c r="G77" s="117" t="s">
        <v>104</v>
      </c>
      <c r="H77" s="117" t="s">
        <v>105</v>
      </c>
      <c r="I77" s="117" t="s">
        <v>106</v>
      </c>
      <c r="J77" s="117" t="s">
        <v>93</v>
      </c>
      <c r="K77" s="118" t="s">
        <v>107</v>
      </c>
    </row>
    <row r="78" spans="2:10" s="1" customFormat="1" ht="29.25" customHeight="1">
      <c r="B78" s="37"/>
      <c r="C78" s="69" t="s">
        <v>94</v>
      </c>
      <c r="J78" s="119">
        <v>0</v>
      </c>
    </row>
    <row r="79" spans="2:10" s="10" customFormat="1" ht="37.35" customHeight="1">
      <c r="B79" s="120"/>
      <c r="D79" s="121" t="s">
        <v>68</v>
      </c>
      <c r="E79" s="122" t="s">
        <v>185</v>
      </c>
      <c r="F79" s="122" t="s">
        <v>186</v>
      </c>
      <c r="J79" s="123">
        <v>0</v>
      </c>
    </row>
    <row r="80" spans="2:10" s="10" customFormat="1" ht="19.9" customHeight="1">
      <c r="B80" s="120"/>
      <c r="D80" s="121" t="s">
        <v>68</v>
      </c>
      <c r="E80" s="124" t="s">
        <v>187</v>
      </c>
      <c r="F80" s="124" t="s">
        <v>188</v>
      </c>
      <c r="J80" s="125">
        <v>0</v>
      </c>
    </row>
    <row r="81" spans="2:11" s="1" customFormat="1" ht="16.5" customHeight="1">
      <c r="B81" s="126"/>
      <c r="C81" s="127" t="s">
        <v>77</v>
      </c>
      <c r="D81" s="127" t="s">
        <v>119</v>
      </c>
      <c r="E81" s="128" t="s">
        <v>80</v>
      </c>
      <c r="F81" s="129" t="s">
        <v>81</v>
      </c>
      <c r="G81" s="130" t="s">
        <v>189</v>
      </c>
      <c r="H81" s="131">
        <v>1</v>
      </c>
      <c r="I81" s="132"/>
      <c r="J81" s="132">
        <v>0</v>
      </c>
      <c r="K81" s="129" t="s">
        <v>5</v>
      </c>
    </row>
    <row r="82" spans="2:11" s="1" customFormat="1" ht="6.95" customHeight="1">
      <c r="B82" s="52"/>
      <c r="C82" s="53"/>
      <c r="D82" s="53"/>
      <c r="E82" s="53"/>
      <c r="F82" s="53"/>
      <c r="G82" s="53"/>
      <c r="H82" s="53"/>
      <c r="I82" s="53"/>
      <c r="J82" s="53"/>
      <c r="K82" s="53"/>
    </row>
  </sheetData>
  <autoFilter ref="C77:K81"/>
  <mergeCells count="9">
    <mergeCell ref="J51:J52"/>
    <mergeCell ref="E68:H68"/>
    <mergeCell ref="E70:H70"/>
    <mergeCell ref="G1:H1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8"/>
  <sheetViews>
    <sheetView zoomScaleSheetLayoutView="100" workbookViewId="0" topLeftCell="A1"/>
  </sheetViews>
  <sheetFormatPr defaultColWidth="9.33203125" defaultRowHeight="13.5"/>
  <cols>
    <col min="1" max="1" width="4.16015625" style="448" customWidth="1"/>
    <col min="2" max="2" width="24.16015625" style="448" customWidth="1"/>
    <col min="3" max="3" width="59" style="448" customWidth="1"/>
    <col min="4" max="5" width="9.33203125" style="448" customWidth="1"/>
    <col min="6" max="6" width="15.16015625" style="448" customWidth="1"/>
    <col min="7" max="7" width="16.33203125" style="448" customWidth="1"/>
    <col min="8" max="16384" width="9.33203125" style="448" customWidth="1"/>
  </cols>
  <sheetData>
    <row r="1" ht="15.75" thickBot="1"/>
    <row r="2" spans="2:7" ht="15.75" thickBot="1">
      <c r="B2" s="542" t="s">
        <v>579</v>
      </c>
      <c r="C2" s="542"/>
      <c r="D2" s="542"/>
      <c r="E2" s="542"/>
      <c r="F2" s="543"/>
      <c r="G2" s="449">
        <f>G42</f>
        <v>0</v>
      </c>
    </row>
    <row r="3" spans="2:7" ht="15.75" thickBot="1">
      <c r="B3" s="542" t="s">
        <v>580</v>
      </c>
      <c r="C3" s="542"/>
      <c r="D3" s="542"/>
      <c r="E3" s="542"/>
      <c r="F3" s="543"/>
      <c r="G3" s="449">
        <f>G57</f>
        <v>0</v>
      </c>
    </row>
    <row r="4" spans="2:7" ht="15.75" thickBot="1">
      <c r="B4" s="548" t="s">
        <v>581</v>
      </c>
      <c r="C4" s="548"/>
      <c r="D4" s="548"/>
      <c r="E4" s="548"/>
      <c r="F4" s="549"/>
      <c r="G4" s="450">
        <f>G68</f>
        <v>0</v>
      </c>
    </row>
    <row r="5" spans="2:7" ht="15.75" customHeight="1" thickBot="1" thickTop="1">
      <c r="B5" s="542" t="s">
        <v>582</v>
      </c>
      <c r="C5" s="542"/>
      <c r="D5" s="542"/>
      <c r="E5" s="542"/>
      <c r="F5" s="543"/>
      <c r="G5" s="458">
        <f>G4+G3+G2</f>
        <v>0</v>
      </c>
    </row>
    <row r="6" ht="16.5" thickBot="1" thickTop="1"/>
    <row r="7" spans="2:7" ht="19.5" thickBot="1">
      <c r="B7" s="544" t="s">
        <v>583</v>
      </c>
      <c r="C7" s="545"/>
      <c r="D7" s="545"/>
      <c r="E7" s="545"/>
      <c r="F7" s="545"/>
      <c r="G7" s="546"/>
    </row>
    <row r="8" spans="2:7" ht="31.5">
      <c r="B8" s="451" t="s">
        <v>584</v>
      </c>
      <c r="C8" s="451" t="s">
        <v>585</v>
      </c>
      <c r="D8" s="547" t="s">
        <v>586</v>
      </c>
      <c r="E8" s="547"/>
      <c r="F8" s="451" t="s">
        <v>587</v>
      </c>
      <c r="G8" s="451" t="s">
        <v>588</v>
      </c>
    </row>
    <row r="9" spans="2:7" s="454" customFormat="1" ht="30">
      <c r="B9" s="452" t="s">
        <v>589</v>
      </c>
      <c r="C9" s="453" t="s">
        <v>590</v>
      </c>
      <c r="D9" s="452" t="s">
        <v>377</v>
      </c>
      <c r="E9" s="452">
        <v>2</v>
      </c>
      <c r="F9" s="452">
        <v>0</v>
      </c>
      <c r="G9" s="452">
        <f>F9*E9</f>
        <v>0</v>
      </c>
    </row>
    <row r="10" spans="2:7" s="454" customFormat="1" ht="30">
      <c r="B10" s="452" t="s">
        <v>591</v>
      </c>
      <c r="C10" s="453" t="s">
        <v>592</v>
      </c>
      <c r="D10" s="452" t="s">
        <v>377</v>
      </c>
      <c r="E10" s="452">
        <v>10</v>
      </c>
      <c r="F10" s="452">
        <v>0</v>
      </c>
      <c r="G10" s="452">
        <f>F10*E10</f>
        <v>0</v>
      </c>
    </row>
    <row r="11" spans="2:7" s="454" customFormat="1" ht="30">
      <c r="B11" s="452" t="s">
        <v>593</v>
      </c>
      <c r="C11" s="453" t="s">
        <v>594</v>
      </c>
      <c r="D11" s="452" t="s">
        <v>377</v>
      </c>
      <c r="E11" s="452">
        <v>10</v>
      </c>
      <c r="F11" s="452">
        <v>0</v>
      </c>
      <c r="G11" s="452">
        <f>F11*E11</f>
        <v>0</v>
      </c>
    </row>
    <row r="12" spans="2:7" s="454" customFormat="1" ht="30">
      <c r="B12" s="452" t="s">
        <v>595</v>
      </c>
      <c r="C12" s="453" t="s">
        <v>596</v>
      </c>
      <c r="D12" s="452" t="s">
        <v>377</v>
      </c>
      <c r="E12" s="452">
        <v>9</v>
      </c>
      <c r="F12" s="452">
        <v>0</v>
      </c>
      <c r="G12" s="452">
        <f>F12*E12</f>
        <v>0</v>
      </c>
    </row>
    <row r="13" spans="2:7" s="454" customFormat="1" ht="13.5">
      <c r="B13" s="452" t="s">
        <v>597</v>
      </c>
      <c r="C13" s="453" t="s">
        <v>598</v>
      </c>
      <c r="D13" s="452" t="s">
        <v>377</v>
      </c>
      <c r="E13" s="452">
        <v>30</v>
      </c>
      <c r="F13" s="452">
        <v>0</v>
      </c>
      <c r="G13" s="452">
        <f aca="true" t="shared" si="0" ref="G13:G41">F13*E13</f>
        <v>0</v>
      </c>
    </row>
    <row r="14" spans="2:7" s="454" customFormat="1" ht="75">
      <c r="B14" s="452" t="s">
        <v>599</v>
      </c>
      <c r="C14" s="453" t="s">
        <v>600</v>
      </c>
      <c r="D14" s="452" t="s">
        <v>377</v>
      </c>
      <c r="E14" s="452">
        <v>24</v>
      </c>
      <c r="F14" s="452">
        <v>0</v>
      </c>
      <c r="G14" s="452">
        <f t="shared" si="0"/>
        <v>0</v>
      </c>
    </row>
    <row r="15" spans="2:7" s="454" customFormat="1" ht="13.5">
      <c r="B15" s="452" t="s">
        <v>601</v>
      </c>
      <c r="C15" s="453" t="s">
        <v>602</v>
      </c>
      <c r="D15" s="452" t="s">
        <v>377</v>
      </c>
      <c r="E15" s="452">
        <v>6</v>
      </c>
      <c r="F15" s="452">
        <v>0</v>
      </c>
      <c r="G15" s="452">
        <f t="shared" si="0"/>
        <v>0</v>
      </c>
    </row>
    <row r="16" spans="2:7" s="454" customFormat="1" ht="30">
      <c r="B16" s="452" t="s">
        <v>603</v>
      </c>
      <c r="C16" s="453" t="s">
        <v>604</v>
      </c>
      <c r="D16" s="452" t="s">
        <v>377</v>
      </c>
      <c r="E16" s="452">
        <v>8</v>
      </c>
      <c r="F16" s="452">
        <v>0</v>
      </c>
      <c r="G16" s="452">
        <f t="shared" si="0"/>
        <v>0</v>
      </c>
    </row>
    <row r="17" spans="2:7" s="454" customFormat="1" ht="30">
      <c r="B17" s="452" t="s">
        <v>605</v>
      </c>
      <c r="C17" s="453" t="s">
        <v>606</v>
      </c>
      <c r="D17" s="452" t="s">
        <v>377</v>
      </c>
      <c r="E17" s="452">
        <v>11</v>
      </c>
      <c r="F17" s="452">
        <v>0</v>
      </c>
      <c r="G17" s="452">
        <f t="shared" si="0"/>
        <v>0</v>
      </c>
    </row>
    <row r="18" spans="2:7" s="454" customFormat="1" ht="13.5">
      <c r="B18" s="452" t="s">
        <v>607</v>
      </c>
      <c r="C18" s="453" t="s">
        <v>608</v>
      </c>
      <c r="D18" s="452" t="s">
        <v>377</v>
      </c>
      <c r="E18" s="452">
        <v>5</v>
      </c>
      <c r="F18" s="452">
        <v>0</v>
      </c>
      <c r="G18" s="452">
        <f t="shared" si="0"/>
        <v>0</v>
      </c>
    </row>
    <row r="19" spans="2:7" s="454" customFormat="1" ht="13.5">
      <c r="B19" s="452" t="s">
        <v>609</v>
      </c>
      <c r="C19" s="453" t="s">
        <v>610</v>
      </c>
      <c r="D19" s="452" t="s">
        <v>377</v>
      </c>
      <c r="E19" s="452">
        <v>1</v>
      </c>
      <c r="F19" s="452">
        <v>0</v>
      </c>
      <c r="G19" s="452">
        <f t="shared" si="0"/>
        <v>0</v>
      </c>
    </row>
    <row r="20" spans="2:7" s="454" customFormat="1" ht="30">
      <c r="B20" s="452" t="s">
        <v>611</v>
      </c>
      <c r="C20" s="453" t="s">
        <v>612</v>
      </c>
      <c r="D20" s="452"/>
      <c r="E20" s="452">
        <v>30</v>
      </c>
      <c r="F20" s="452">
        <v>0</v>
      </c>
      <c r="G20" s="452">
        <f t="shared" si="0"/>
        <v>0</v>
      </c>
    </row>
    <row r="21" spans="2:7" s="454" customFormat="1" ht="13.5">
      <c r="B21" s="452" t="s">
        <v>613</v>
      </c>
      <c r="C21" s="453" t="s">
        <v>614</v>
      </c>
      <c r="D21" s="452" t="s">
        <v>377</v>
      </c>
      <c r="E21" s="452">
        <v>2</v>
      </c>
      <c r="F21" s="452">
        <v>0</v>
      </c>
      <c r="G21" s="452">
        <f t="shared" si="0"/>
        <v>0</v>
      </c>
    </row>
    <row r="22" spans="2:7" s="454" customFormat="1" ht="13.5">
      <c r="B22" s="452" t="s">
        <v>615</v>
      </c>
      <c r="C22" s="453" t="s">
        <v>616</v>
      </c>
      <c r="D22" s="452" t="s">
        <v>377</v>
      </c>
      <c r="E22" s="452">
        <v>2</v>
      </c>
      <c r="F22" s="452">
        <v>0</v>
      </c>
      <c r="G22" s="452">
        <f t="shared" si="0"/>
        <v>0</v>
      </c>
    </row>
    <row r="23" spans="2:7" s="454" customFormat="1" ht="13.5">
      <c r="B23" s="452" t="s">
        <v>617</v>
      </c>
      <c r="C23" s="453" t="s">
        <v>618</v>
      </c>
      <c r="D23" s="452" t="s">
        <v>377</v>
      </c>
      <c r="E23" s="452">
        <v>4</v>
      </c>
      <c r="F23" s="452">
        <v>0</v>
      </c>
      <c r="G23" s="452">
        <f t="shared" si="0"/>
        <v>0</v>
      </c>
    </row>
    <row r="24" spans="2:7" s="454" customFormat="1" ht="13.5">
      <c r="B24" s="452" t="s">
        <v>619</v>
      </c>
      <c r="C24" s="453" t="s">
        <v>618</v>
      </c>
      <c r="D24" s="452" t="s">
        <v>377</v>
      </c>
      <c r="E24" s="452">
        <v>3</v>
      </c>
      <c r="F24" s="452">
        <v>0</v>
      </c>
      <c r="G24" s="452">
        <f t="shared" si="0"/>
        <v>0</v>
      </c>
    </row>
    <row r="25" spans="2:7" s="454" customFormat="1" ht="13.5">
      <c r="B25" s="452" t="s">
        <v>620</v>
      </c>
      <c r="C25" s="453" t="s">
        <v>616</v>
      </c>
      <c r="D25" s="452" t="s">
        <v>377</v>
      </c>
      <c r="E25" s="452">
        <v>4</v>
      </c>
      <c r="F25" s="452">
        <v>0</v>
      </c>
      <c r="G25" s="452">
        <f t="shared" si="0"/>
        <v>0</v>
      </c>
    </row>
    <row r="26" spans="2:7" s="454" customFormat="1" ht="13.5">
      <c r="B26" s="452" t="s">
        <v>621</v>
      </c>
      <c r="C26" s="453" t="s">
        <v>622</v>
      </c>
      <c r="D26" s="452" t="s">
        <v>377</v>
      </c>
      <c r="E26" s="452">
        <v>4</v>
      </c>
      <c r="F26" s="452">
        <v>0</v>
      </c>
      <c r="G26" s="452">
        <f t="shared" si="0"/>
        <v>0</v>
      </c>
    </row>
    <row r="27" spans="2:7" s="454" customFormat="1" ht="13.5">
      <c r="B27" s="452" t="s">
        <v>623</v>
      </c>
      <c r="C27" s="453" t="s">
        <v>616</v>
      </c>
      <c r="D27" s="452" t="s">
        <v>377</v>
      </c>
      <c r="E27" s="452">
        <v>2</v>
      </c>
      <c r="F27" s="452">
        <v>0</v>
      </c>
      <c r="G27" s="452">
        <f t="shared" si="0"/>
        <v>0</v>
      </c>
    </row>
    <row r="28" spans="2:7" s="454" customFormat="1" ht="13.5">
      <c r="B28" s="452" t="s">
        <v>624</v>
      </c>
      <c r="C28" s="453" t="s">
        <v>618</v>
      </c>
      <c r="D28" s="452" t="s">
        <v>377</v>
      </c>
      <c r="E28" s="452">
        <v>2</v>
      </c>
      <c r="F28" s="452">
        <v>0</v>
      </c>
      <c r="G28" s="452">
        <f t="shared" si="0"/>
        <v>0</v>
      </c>
    </row>
    <row r="29" spans="2:7" s="454" customFormat="1" ht="13.5">
      <c r="B29" s="452" t="s">
        <v>625</v>
      </c>
      <c r="C29" s="453" t="s">
        <v>618</v>
      </c>
      <c r="D29" s="452" t="s">
        <v>377</v>
      </c>
      <c r="E29" s="452">
        <v>2</v>
      </c>
      <c r="F29" s="452">
        <v>0</v>
      </c>
      <c r="G29" s="452">
        <f t="shared" si="0"/>
        <v>0</v>
      </c>
    </row>
    <row r="30" spans="2:7" s="454" customFormat="1" ht="13.5">
      <c r="B30" s="452" t="s">
        <v>626</v>
      </c>
      <c r="C30" s="453" t="s">
        <v>627</v>
      </c>
      <c r="D30" s="452" t="s">
        <v>377</v>
      </c>
      <c r="E30" s="452">
        <v>1</v>
      </c>
      <c r="F30" s="452">
        <v>0</v>
      </c>
      <c r="G30" s="452">
        <f t="shared" si="0"/>
        <v>0</v>
      </c>
    </row>
    <row r="31" spans="2:7" s="454" customFormat="1" ht="13.5">
      <c r="B31" s="452" t="s">
        <v>628</v>
      </c>
      <c r="C31" s="453" t="s">
        <v>629</v>
      </c>
      <c r="D31" s="452" t="s">
        <v>377</v>
      </c>
      <c r="E31" s="452">
        <v>2</v>
      </c>
      <c r="F31" s="452">
        <v>0</v>
      </c>
      <c r="G31" s="452">
        <f t="shared" si="0"/>
        <v>0</v>
      </c>
    </row>
    <row r="32" spans="2:7" s="454" customFormat="1" ht="13.5">
      <c r="B32" s="452" t="s">
        <v>630</v>
      </c>
      <c r="C32" s="453" t="s">
        <v>631</v>
      </c>
      <c r="D32" s="452" t="s">
        <v>377</v>
      </c>
      <c r="E32" s="452">
        <v>2</v>
      </c>
      <c r="F32" s="452">
        <v>0</v>
      </c>
      <c r="G32" s="452">
        <f t="shared" si="0"/>
        <v>0</v>
      </c>
    </row>
    <row r="33" spans="2:7" s="454" customFormat="1" ht="13.5">
      <c r="B33" s="452" t="s">
        <v>632</v>
      </c>
      <c r="C33" s="453" t="s">
        <v>631</v>
      </c>
      <c r="D33" s="452" t="s">
        <v>377</v>
      </c>
      <c r="E33" s="452">
        <v>2</v>
      </c>
      <c r="F33" s="452">
        <v>0</v>
      </c>
      <c r="G33" s="452">
        <f t="shared" si="0"/>
        <v>0</v>
      </c>
    </row>
    <row r="34" spans="2:7" s="454" customFormat="1" ht="13.5">
      <c r="B34" s="452"/>
      <c r="C34" s="453" t="s">
        <v>633</v>
      </c>
      <c r="D34" s="452" t="s">
        <v>136</v>
      </c>
      <c r="E34" s="452">
        <v>27</v>
      </c>
      <c r="F34" s="452">
        <v>0</v>
      </c>
      <c r="G34" s="452">
        <f t="shared" si="0"/>
        <v>0</v>
      </c>
    </row>
    <row r="35" spans="2:7" s="454" customFormat="1" ht="30">
      <c r="B35" s="452"/>
      <c r="C35" s="453" t="s">
        <v>634</v>
      </c>
      <c r="D35" s="452" t="s">
        <v>377</v>
      </c>
      <c r="E35" s="452">
        <v>30</v>
      </c>
      <c r="F35" s="452">
        <v>0</v>
      </c>
      <c r="G35" s="452">
        <f t="shared" si="0"/>
        <v>0</v>
      </c>
    </row>
    <row r="36" spans="2:7" s="454" customFormat="1" ht="30">
      <c r="B36" s="452"/>
      <c r="C36" s="453" t="s">
        <v>635</v>
      </c>
      <c r="D36" s="452" t="s">
        <v>377</v>
      </c>
      <c r="E36" s="452">
        <v>24</v>
      </c>
      <c r="F36" s="452">
        <v>0</v>
      </c>
      <c r="G36" s="452">
        <f t="shared" si="0"/>
        <v>0</v>
      </c>
    </row>
    <row r="37" spans="2:7" s="454" customFormat="1" ht="13.5">
      <c r="B37" s="452"/>
      <c r="C37" s="453" t="s">
        <v>636</v>
      </c>
      <c r="D37" s="452" t="s">
        <v>375</v>
      </c>
      <c r="E37" s="452">
        <v>648</v>
      </c>
      <c r="F37" s="452">
        <v>0</v>
      </c>
      <c r="G37" s="452">
        <f t="shared" si="0"/>
        <v>0</v>
      </c>
    </row>
    <row r="38" spans="2:7" s="454" customFormat="1" ht="30">
      <c r="B38" s="452"/>
      <c r="C38" s="453" t="s">
        <v>637</v>
      </c>
      <c r="D38" s="452" t="s">
        <v>136</v>
      </c>
      <c r="E38" s="452">
        <v>14</v>
      </c>
      <c r="F38" s="452">
        <v>0</v>
      </c>
      <c r="G38" s="452">
        <f t="shared" si="0"/>
        <v>0</v>
      </c>
    </row>
    <row r="39" spans="2:7" s="454" customFormat="1" ht="13.5">
      <c r="B39" s="452"/>
      <c r="C39" s="453" t="s">
        <v>638</v>
      </c>
      <c r="D39" s="452" t="s">
        <v>639</v>
      </c>
      <c r="E39" s="452">
        <v>62</v>
      </c>
      <c r="F39" s="452">
        <v>0</v>
      </c>
      <c r="G39" s="452">
        <f t="shared" si="0"/>
        <v>0</v>
      </c>
    </row>
    <row r="40" spans="2:7" s="454" customFormat="1" ht="45">
      <c r="B40" s="452"/>
      <c r="C40" s="453" t="s">
        <v>640</v>
      </c>
      <c r="D40" s="452" t="s">
        <v>377</v>
      </c>
      <c r="E40" s="452">
        <v>31</v>
      </c>
      <c r="F40" s="452">
        <v>0</v>
      </c>
      <c r="G40" s="452">
        <f t="shared" si="0"/>
        <v>0</v>
      </c>
    </row>
    <row r="41" spans="2:7" s="454" customFormat="1" ht="30.75" thickBot="1">
      <c r="B41" s="452"/>
      <c r="C41" s="453" t="s">
        <v>641</v>
      </c>
      <c r="D41" s="452" t="s">
        <v>642</v>
      </c>
      <c r="E41" s="452">
        <v>1</v>
      </c>
      <c r="F41" s="452">
        <v>0</v>
      </c>
      <c r="G41" s="452">
        <f t="shared" si="0"/>
        <v>0</v>
      </c>
    </row>
    <row r="42" spans="2:7" ht="15.75" thickBot="1">
      <c r="B42" s="542" t="s">
        <v>579</v>
      </c>
      <c r="C42" s="542"/>
      <c r="D42" s="542"/>
      <c r="E42" s="542"/>
      <c r="F42" s="543"/>
      <c r="G42" s="449">
        <f>SUM(G9:G41)</f>
        <v>0</v>
      </c>
    </row>
    <row r="43" ht="15.75" thickBot="1"/>
    <row r="44" spans="2:7" ht="19.5" thickBot="1">
      <c r="B44" s="544" t="s">
        <v>643</v>
      </c>
      <c r="C44" s="545"/>
      <c r="D44" s="545"/>
      <c r="E44" s="545"/>
      <c r="F44" s="545"/>
      <c r="G44" s="546"/>
    </row>
    <row r="45" spans="2:7" ht="31.5">
      <c r="B45" s="451" t="s">
        <v>584</v>
      </c>
      <c r="C45" s="451" t="s">
        <v>585</v>
      </c>
      <c r="D45" s="547" t="s">
        <v>586</v>
      </c>
      <c r="E45" s="547"/>
      <c r="F45" s="451" t="s">
        <v>587</v>
      </c>
      <c r="G45" s="451" t="s">
        <v>588</v>
      </c>
    </row>
    <row r="46" spans="2:7" ht="13.5">
      <c r="B46" s="455"/>
      <c r="C46" s="453" t="s">
        <v>644</v>
      </c>
      <c r="D46" s="455" t="s">
        <v>375</v>
      </c>
      <c r="E46" s="455">
        <v>1270</v>
      </c>
      <c r="F46" s="455">
        <v>0</v>
      </c>
      <c r="G46" s="455">
        <f aca="true" t="shared" si="1" ref="G46:G56">F46*E46</f>
        <v>0</v>
      </c>
    </row>
    <row r="47" spans="2:7" ht="30">
      <c r="B47" s="455"/>
      <c r="C47" s="453" t="s">
        <v>645</v>
      </c>
      <c r="D47" s="455" t="s">
        <v>375</v>
      </c>
      <c r="E47" s="455">
        <v>1270</v>
      </c>
      <c r="F47" s="455">
        <v>0</v>
      </c>
      <c r="G47" s="455">
        <f t="shared" si="1"/>
        <v>0</v>
      </c>
    </row>
    <row r="48" spans="2:7" ht="30">
      <c r="B48" s="455"/>
      <c r="C48" s="453" t="s">
        <v>646</v>
      </c>
      <c r="D48" s="455" t="s">
        <v>375</v>
      </c>
      <c r="E48" s="455">
        <v>180</v>
      </c>
      <c r="F48" s="455">
        <v>0</v>
      </c>
      <c r="G48" s="455">
        <f t="shared" si="1"/>
        <v>0</v>
      </c>
    </row>
    <row r="49" spans="2:7" ht="13.5">
      <c r="B49" s="455"/>
      <c r="C49" s="453" t="s">
        <v>647</v>
      </c>
      <c r="D49" s="455" t="s">
        <v>375</v>
      </c>
      <c r="E49" s="455">
        <v>1170</v>
      </c>
      <c r="F49" s="455">
        <v>0</v>
      </c>
      <c r="G49" s="455">
        <f t="shared" si="1"/>
        <v>0</v>
      </c>
    </row>
    <row r="50" spans="2:7" ht="13.5">
      <c r="B50" s="455"/>
      <c r="C50" s="453" t="s">
        <v>648</v>
      </c>
      <c r="D50" s="455" t="s">
        <v>375</v>
      </c>
      <c r="E50" s="455">
        <v>1170</v>
      </c>
      <c r="F50" s="455">
        <v>0</v>
      </c>
      <c r="G50" s="455">
        <f t="shared" si="1"/>
        <v>0</v>
      </c>
    </row>
    <row r="51" spans="2:7" ht="13.5">
      <c r="B51" s="455"/>
      <c r="C51" s="453" t="s">
        <v>649</v>
      </c>
      <c r="D51" s="455" t="s">
        <v>650</v>
      </c>
      <c r="E51" s="455">
        <v>92</v>
      </c>
      <c r="F51" s="455">
        <v>0</v>
      </c>
      <c r="G51" s="455">
        <f t="shared" si="1"/>
        <v>0</v>
      </c>
    </row>
    <row r="52" spans="2:7" ht="13.5">
      <c r="B52" s="455"/>
      <c r="C52" s="453" t="s">
        <v>651</v>
      </c>
      <c r="D52" s="455" t="s">
        <v>483</v>
      </c>
      <c r="E52" s="455">
        <v>17</v>
      </c>
      <c r="F52" s="455">
        <v>0</v>
      </c>
      <c r="G52" s="455">
        <f t="shared" si="1"/>
        <v>0</v>
      </c>
    </row>
    <row r="53" spans="2:7" ht="30">
      <c r="B53" s="455"/>
      <c r="C53" s="453" t="s">
        <v>652</v>
      </c>
      <c r="D53" s="455" t="s">
        <v>375</v>
      </c>
      <c r="E53" s="455">
        <v>325</v>
      </c>
      <c r="F53" s="455">
        <v>0</v>
      </c>
      <c r="G53" s="455">
        <f t="shared" si="1"/>
        <v>0</v>
      </c>
    </row>
    <row r="54" spans="2:7" ht="45">
      <c r="B54" s="455"/>
      <c r="C54" s="453" t="s">
        <v>653</v>
      </c>
      <c r="D54" s="455" t="s">
        <v>375</v>
      </c>
      <c r="E54" s="455">
        <v>325</v>
      </c>
      <c r="F54" s="455">
        <v>0</v>
      </c>
      <c r="G54" s="455">
        <f t="shared" si="1"/>
        <v>0</v>
      </c>
    </row>
    <row r="55" spans="2:7" ht="30">
      <c r="B55" s="455"/>
      <c r="C55" s="453" t="s">
        <v>637</v>
      </c>
      <c r="D55" s="455" t="s">
        <v>136</v>
      </c>
      <c r="E55" s="455">
        <v>162</v>
      </c>
      <c r="F55" s="455">
        <v>0</v>
      </c>
      <c r="G55" s="455">
        <f t="shared" si="1"/>
        <v>0</v>
      </c>
    </row>
    <row r="56" spans="2:7" ht="30.75" thickBot="1">
      <c r="B56" s="455"/>
      <c r="C56" s="453" t="s">
        <v>654</v>
      </c>
      <c r="D56" s="455" t="s">
        <v>642</v>
      </c>
      <c r="E56" s="455">
        <v>1</v>
      </c>
      <c r="F56" s="455">
        <v>0</v>
      </c>
      <c r="G56" s="455">
        <f t="shared" si="1"/>
        <v>0</v>
      </c>
    </row>
    <row r="57" spans="2:7" ht="15.75" thickBot="1">
      <c r="B57" s="542" t="s">
        <v>580</v>
      </c>
      <c r="C57" s="542"/>
      <c r="D57" s="542"/>
      <c r="E57" s="542"/>
      <c r="F57" s="543"/>
      <c r="G57" s="449">
        <f>SUM(G46:G56)</f>
        <v>0</v>
      </c>
    </row>
    <row r="58" ht="15.75" thickBot="1"/>
    <row r="59" spans="2:6" ht="19.5" thickBot="1">
      <c r="B59" s="544" t="s">
        <v>655</v>
      </c>
      <c r="C59" s="545"/>
      <c r="D59" s="545"/>
      <c r="E59" s="545"/>
      <c r="F59" s="546"/>
    </row>
    <row r="60" spans="2:7" ht="31.5">
      <c r="B60" s="451" t="s">
        <v>584</v>
      </c>
      <c r="C60" s="451" t="s">
        <v>585</v>
      </c>
      <c r="D60" s="547" t="s">
        <v>586</v>
      </c>
      <c r="E60" s="547"/>
      <c r="F60" s="451" t="s">
        <v>587</v>
      </c>
      <c r="G60" s="456" t="s">
        <v>588</v>
      </c>
    </row>
    <row r="61" spans="2:7" ht="13.5">
      <c r="B61" s="455"/>
      <c r="C61" s="453" t="s">
        <v>656</v>
      </c>
      <c r="D61" s="455" t="s">
        <v>657</v>
      </c>
      <c r="E61" s="455">
        <v>1.2</v>
      </c>
      <c r="F61" s="455">
        <v>0</v>
      </c>
      <c r="G61" s="455">
        <f aca="true" t="shared" si="2" ref="G61:G67">F61*E61</f>
        <v>0</v>
      </c>
    </row>
    <row r="62" spans="2:7" ht="13.5">
      <c r="B62" s="455"/>
      <c r="C62" s="453" t="s">
        <v>658</v>
      </c>
      <c r="D62" s="455" t="s">
        <v>657</v>
      </c>
      <c r="E62" s="455">
        <v>1.2</v>
      </c>
      <c r="F62" s="455">
        <v>0</v>
      </c>
      <c r="G62" s="455">
        <f t="shared" si="2"/>
        <v>0</v>
      </c>
    </row>
    <row r="63" spans="2:7" ht="30">
      <c r="B63" s="455"/>
      <c r="C63" s="453" t="s">
        <v>659</v>
      </c>
      <c r="D63" s="455" t="s">
        <v>657</v>
      </c>
      <c r="E63" s="455">
        <v>1.2</v>
      </c>
      <c r="F63" s="455">
        <v>0</v>
      </c>
      <c r="G63" s="455">
        <f t="shared" si="2"/>
        <v>0</v>
      </c>
    </row>
    <row r="64" spans="2:7" ht="13.5">
      <c r="B64" s="455"/>
      <c r="C64" s="453" t="s">
        <v>660</v>
      </c>
      <c r="D64" s="455" t="s">
        <v>639</v>
      </c>
      <c r="E64" s="455">
        <v>62</v>
      </c>
      <c r="F64" s="455">
        <v>0</v>
      </c>
      <c r="G64" s="455">
        <f t="shared" si="2"/>
        <v>0</v>
      </c>
    </row>
    <row r="65" spans="2:7" ht="30">
      <c r="B65" s="455"/>
      <c r="C65" s="453" t="s">
        <v>661</v>
      </c>
      <c r="D65" s="455" t="s">
        <v>650</v>
      </c>
      <c r="E65" s="455">
        <v>1</v>
      </c>
      <c r="F65" s="455">
        <v>0</v>
      </c>
      <c r="G65" s="455">
        <f t="shared" si="2"/>
        <v>0</v>
      </c>
    </row>
    <row r="66" spans="2:7" ht="13.5">
      <c r="B66" s="455"/>
      <c r="C66" s="453" t="s">
        <v>662</v>
      </c>
      <c r="D66" s="455" t="s">
        <v>650</v>
      </c>
      <c r="E66" s="455">
        <v>1</v>
      </c>
      <c r="F66" s="455">
        <v>0</v>
      </c>
      <c r="G66" s="455">
        <f t="shared" si="2"/>
        <v>0</v>
      </c>
    </row>
    <row r="67" spans="2:7" ht="15.75" thickBot="1">
      <c r="B67" s="455"/>
      <c r="C67" s="453" t="s">
        <v>663</v>
      </c>
      <c r="D67" s="455" t="s">
        <v>650</v>
      </c>
      <c r="E67" s="455">
        <v>1</v>
      </c>
      <c r="F67" s="455">
        <v>0</v>
      </c>
      <c r="G67" s="457">
        <f t="shared" si="2"/>
        <v>0</v>
      </c>
    </row>
    <row r="68" spans="2:7" ht="15.75" thickBot="1">
      <c r="B68" s="542" t="s">
        <v>581</v>
      </c>
      <c r="C68" s="542"/>
      <c r="D68" s="542"/>
      <c r="E68" s="542"/>
      <c r="F68" s="543"/>
      <c r="G68" s="449">
        <f>SUM(G61:G67)</f>
        <v>0</v>
      </c>
    </row>
  </sheetData>
  <mergeCells count="13">
    <mergeCell ref="D8:E8"/>
    <mergeCell ref="B2:F2"/>
    <mergeCell ref="B3:F3"/>
    <mergeCell ref="B4:F4"/>
    <mergeCell ref="B5:F5"/>
    <mergeCell ref="B7:G7"/>
    <mergeCell ref="B68:F68"/>
    <mergeCell ref="B42:F42"/>
    <mergeCell ref="B44:G44"/>
    <mergeCell ref="D45:E45"/>
    <mergeCell ref="B57:F57"/>
    <mergeCell ref="B59:F59"/>
    <mergeCell ref="D60:E60"/>
  </mergeCells>
  <printOptions/>
  <pageMargins left="0.7" right="0.7" top="0.75" bottom="0.75" header="0.3" footer="0.3"/>
  <pageSetup horizontalDpi="600" verticalDpi="600" orientation="portrait" paperSize="9" scale="81" r:id="rId1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51" customWidth="1"/>
    <col min="2" max="2" width="1.66796875" style="151" customWidth="1"/>
    <col min="3" max="4" width="5" style="151" customWidth="1"/>
    <col min="5" max="5" width="11.66015625" style="151" customWidth="1"/>
    <col min="6" max="6" width="9.16015625" style="151" customWidth="1"/>
    <col min="7" max="7" width="5" style="151" customWidth="1"/>
    <col min="8" max="8" width="77.83203125" style="151" customWidth="1"/>
    <col min="9" max="10" width="20" style="151" customWidth="1"/>
    <col min="11" max="11" width="1.66796875" style="151" customWidth="1"/>
  </cols>
  <sheetData>
    <row r="1" ht="37.5" customHeight="1"/>
    <row r="2" spans="2:11" ht="7.5" customHeight="1">
      <c r="B2" s="152"/>
      <c r="C2" s="153"/>
      <c r="D2" s="153"/>
      <c r="E2" s="153"/>
      <c r="F2" s="153"/>
      <c r="G2" s="153"/>
      <c r="H2" s="153"/>
      <c r="I2" s="153"/>
      <c r="J2" s="153"/>
      <c r="K2" s="154"/>
    </row>
    <row r="3" spans="2:11" s="14" customFormat="1" ht="45" customHeight="1">
      <c r="B3" s="155"/>
      <c r="C3" s="550" t="s">
        <v>190</v>
      </c>
      <c r="D3" s="550"/>
      <c r="E3" s="550"/>
      <c r="F3" s="550"/>
      <c r="G3" s="550"/>
      <c r="H3" s="550"/>
      <c r="I3" s="550"/>
      <c r="J3" s="550"/>
      <c r="K3" s="156"/>
    </row>
    <row r="4" spans="2:11" ht="25.5" customHeight="1">
      <c r="B4" s="157"/>
      <c r="C4" s="557" t="s">
        <v>191</v>
      </c>
      <c r="D4" s="557"/>
      <c r="E4" s="557"/>
      <c r="F4" s="557"/>
      <c r="G4" s="557"/>
      <c r="H4" s="557"/>
      <c r="I4" s="557"/>
      <c r="J4" s="557"/>
      <c r="K4" s="158"/>
    </row>
    <row r="5" spans="2:11" ht="5.25" customHeight="1">
      <c r="B5" s="157"/>
      <c r="C5" s="159"/>
      <c r="D5" s="159"/>
      <c r="E5" s="159"/>
      <c r="F5" s="159"/>
      <c r="G5" s="159"/>
      <c r="H5" s="159"/>
      <c r="I5" s="159"/>
      <c r="J5" s="159"/>
      <c r="K5" s="158"/>
    </row>
    <row r="6" spans="2:11" ht="15" customHeight="1">
      <c r="B6" s="157"/>
      <c r="C6" s="553" t="s">
        <v>192</v>
      </c>
      <c r="D6" s="553"/>
      <c r="E6" s="553"/>
      <c r="F6" s="553"/>
      <c r="G6" s="553"/>
      <c r="H6" s="553"/>
      <c r="I6" s="553"/>
      <c r="J6" s="553"/>
      <c r="K6" s="158"/>
    </row>
    <row r="7" spans="2:11" ht="15" customHeight="1">
      <c r="B7" s="161"/>
      <c r="C7" s="553" t="s">
        <v>193</v>
      </c>
      <c r="D7" s="553"/>
      <c r="E7" s="553"/>
      <c r="F7" s="553"/>
      <c r="G7" s="553"/>
      <c r="H7" s="553"/>
      <c r="I7" s="553"/>
      <c r="J7" s="553"/>
      <c r="K7" s="158"/>
    </row>
    <row r="8" spans="2:11" ht="12.75" customHeight="1">
      <c r="B8" s="161"/>
      <c r="C8" s="160"/>
      <c r="D8" s="160"/>
      <c r="E8" s="160"/>
      <c r="F8" s="160"/>
      <c r="G8" s="160"/>
      <c r="H8" s="160"/>
      <c r="I8" s="160"/>
      <c r="J8" s="160"/>
      <c r="K8" s="158"/>
    </row>
    <row r="9" spans="2:11" ht="15" customHeight="1">
      <c r="B9" s="161"/>
      <c r="C9" s="553" t="s">
        <v>194</v>
      </c>
      <c r="D9" s="553"/>
      <c r="E9" s="553"/>
      <c r="F9" s="553"/>
      <c r="G9" s="553"/>
      <c r="H9" s="553"/>
      <c r="I9" s="553"/>
      <c r="J9" s="553"/>
      <c r="K9" s="158"/>
    </row>
    <row r="10" spans="2:11" ht="15" customHeight="1">
      <c r="B10" s="161"/>
      <c r="C10" s="160"/>
      <c r="D10" s="553" t="s">
        <v>195</v>
      </c>
      <c r="E10" s="553"/>
      <c r="F10" s="553"/>
      <c r="G10" s="553"/>
      <c r="H10" s="553"/>
      <c r="I10" s="553"/>
      <c r="J10" s="553"/>
      <c r="K10" s="158"/>
    </row>
    <row r="11" spans="2:11" ht="15" customHeight="1">
      <c r="B11" s="161"/>
      <c r="C11" s="162"/>
      <c r="D11" s="553" t="s">
        <v>196</v>
      </c>
      <c r="E11" s="553"/>
      <c r="F11" s="553"/>
      <c r="G11" s="553"/>
      <c r="H11" s="553"/>
      <c r="I11" s="553"/>
      <c r="J11" s="553"/>
      <c r="K11" s="158"/>
    </row>
    <row r="12" spans="2:11" ht="12.7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58"/>
    </row>
    <row r="13" spans="2:11" ht="15" customHeight="1">
      <c r="B13" s="161"/>
      <c r="C13" s="162"/>
      <c r="D13" s="553" t="s">
        <v>197</v>
      </c>
      <c r="E13" s="553"/>
      <c r="F13" s="553"/>
      <c r="G13" s="553"/>
      <c r="H13" s="553"/>
      <c r="I13" s="553"/>
      <c r="J13" s="553"/>
      <c r="K13" s="158"/>
    </row>
    <row r="14" spans="2:11" ht="15" customHeight="1">
      <c r="B14" s="161"/>
      <c r="C14" s="162"/>
      <c r="D14" s="553" t="s">
        <v>198</v>
      </c>
      <c r="E14" s="553"/>
      <c r="F14" s="553"/>
      <c r="G14" s="553"/>
      <c r="H14" s="553"/>
      <c r="I14" s="553"/>
      <c r="J14" s="553"/>
      <c r="K14" s="158"/>
    </row>
    <row r="15" spans="2:11" ht="15" customHeight="1">
      <c r="B15" s="161"/>
      <c r="C15" s="162"/>
      <c r="D15" s="553" t="s">
        <v>199</v>
      </c>
      <c r="E15" s="553"/>
      <c r="F15" s="553"/>
      <c r="G15" s="553"/>
      <c r="H15" s="553"/>
      <c r="I15" s="553"/>
      <c r="J15" s="553"/>
      <c r="K15" s="158"/>
    </row>
    <row r="16" spans="2:11" ht="15" customHeight="1">
      <c r="B16" s="161"/>
      <c r="C16" s="162"/>
      <c r="D16" s="162"/>
      <c r="E16" s="163" t="s">
        <v>76</v>
      </c>
      <c r="F16" s="553" t="s">
        <v>200</v>
      </c>
      <c r="G16" s="553"/>
      <c r="H16" s="553"/>
      <c r="I16" s="553"/>
      <c r="J16" s="553"/>
      <c r="K16" s="158"/>
    </row>
    <row r="17" spans="2:11" ht="15" customHeight="1">
      <c r="B17" s="161"/>
      <c r="C17" s="162"/>
      <c r="D17" s="162"/>
      <c r="E17" s="163" t="s">
        <v>201</v>
      </c>
      <c r="F17" s="553" t="s">
        <v>202</v>
      </c>
      <c r="G17" s="553"/>
      <c r="H17" s="553"/>
      <c r="I17" s="553"/>
      <c r="J17" s="553"/>
      <c r="K17" s="158"/>
    </row>
    <row r="18" spans="2:11" ht="15" customHeight="1">
      <c r="B18" s="161"/>
      <c r="C18" s="162"/>
      <c r="D18" s="162"/>
      <c r="E18" s="163" t="s">
        <v>203</v>
      </c>
      <c r="F18" s="553" t="s">
        <v>204</v>
      </c>
      <c r="G18" s="553"/>
      <c r="H18" s="553"/>
      <c r="I18" s="553"/>
      <c r="J18" s="553"/>
      <c r="K18" s="158"/>
    </row>
    <row r="19" spans="2:11" ht="15" customHeight="1">
      <c r="B19" s="161"/>
      <c r="C19" s="162"/>
      <c r="D19" s="162"/>
      <c r="E19" s="163" t="s">
        <v>205</v>
      </c>
      <c r="F19" s="553" t="s">
        <v>206</v>
      </c>
      <c r="G19" s="553"/>
      <c r="H19" s="553"/>
      <c r="I19" s="553"/>
      <c r="J19" s="553"/>
      <c r="K19" s="158"/>
    </row>
    <row r="20" spans="2:11" ht="15" customHeight="1">
      <c r="B20" s="161"/>
      <c r="C20" s="162"/>
      <c r="D20" s="162"/>
      <c r="E20" s="163" t="s">
        <v>207</v>
      </c>
      <c r="F20" s="553" t="s">
        <v>208</v>
      </c>
      <c r="G20" s="553"/>
      <c r="H20" s="553"/>
      <c r="I20" s="553"/>
      <c r="J20" s="553"/>
      <c r="K20" s="158"/>
    </row>
    <row r="21" spans="2:11" ht="15" customHeight="1">
      <c r="B21" s="161"/>
      <c r="C21" s="162"/>
      <c r="D21" s="162"/>
      <c r="E21" s="163" t="s">
        <v>209</v>
      </c>
      <c r="F21" s="553" t="s">
        <v>210</v>
      </c>
      <c r="G21" s="553"/>
      <c r="H21" s="553"/>
      <c r="I21" s="553"/>
      <c r="J21" s="553"/>
      <c r="K21" s="158"/>
    </row>
    <row r="22" spans="2:11" ht="12.7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58"/>
    </row>
    <row r="23" spans="2:11" ht="15" customHeight="1">
      <c r="B23" s="161"/>
      <c r="C23" s="553" t="s">
        <v>211</v>
      </c>
      <c r="D23" s="553"/>
      <c r="E23" s="553"/>
      <c r="F23" s="553"/>
      <c r="G23" s="553"/>
      <c r="H23" s="553"/>
      <c r="I23" s="553"/>
      <c r="J23" s="553"/>
      <c r="K23" s="158"/>
    </row>
    <row r="24" spans="2:11" ht="15" customHeight="1">
      <c r="B24" s="161"/>
      <c r="C24" s="553" t="s">
        <v>212</v>
      </c>
      <c r="D24" s="553"/>
      <c r="E24" s="553"/>
      <c r="F24" s="553"/>
      <c r="G24" s="553"/>
      <c r="H24" s="553"/>
      <c r="I24" s="553"/>
      <c r="J24" s="553"/>
      <c r="K24" s="158"/>
    </row>
    <row r="25" spans="2:11" ht="15" customHeight="1">
      <c r="B25" s="161"/>
      <c r="C25" s="160"/>
      <c r="D25" s="553" t="s">
        <v>213</v>
      </c>
      <c r="E25" s="553"/>
      <c r="F25" s="553"/>
      <c r="G25" s="553"/>
      <c r="H25" s="553"/>
      <c r="I25" s="553"/>
      <c r="J25" s="553"/>
      <c r="K25" s="158"/>
    </row>
    <row r="26" spans="2:11" ht="15" customHeight="1">
      <c r="B26" s="161"/>
      <c r="C26" s="162"/>
      <c r="D26" s="553" t="s">
        <v>214</v>
      </c>
      <c r="E26" s="553"/>
      <c r="F26" s="553"/>
      <c r="G26" s="553"/>
      <c r="H26" s="553"/>
      <c r="I26" s="553"/>
      <c r="J26" s="553"/>
      <c r="K26" s="158"/>
    </row>
    <row r="27" spans="2:11" ht="12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58"/>
    </row>
    <row r="28" spans="2:11" ht="15" customHeight="1">
      <c r="B28" s="161"/>
      <c r="C28" s="162"/>
      <c r="D28" s="553" t="s">
        <v>215</v>
      </c>
      <c r="E28" s="553"/>
      <c r="F28" s="553"/>
      <c r="G28" s="553"/>
      <c r="H28" s="553"/>
      <c r="I28" s="553"/>
      <c r="J28" s="553"/>
      <c r="K28" s="158"/>
    </row>
    <row r="29" spans="2:11" ht="15" customHeight="1">
      <c r="B29" s="161"/>
      <c r="C29" s="162"/>
      <c r="D29" s="553" t="s">
        <v>216</v>
      </c>
      <c r="E29" s="553"/>
      <c r="F29" s="553"/>
      <c r="G29" s="553"/>
      <c r="H29" s="553"/>
      <c r="I29" s="553"/>
      <c r="J29" s="553"/>
      <c r="K29" s="158"/>
    </row>
    <row r="30" spans="2:11" ht="12.7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58"/>
    </row>
    <row r="31" spans="2:11" ht="15" customHeight="1">
      <c r="B31" s="161"/>
      <c r="C31" s="162"/>
      <c r="D31" s="553" t="s">
        <v>217</v>
      </c>
      <c r="E31" s="553"/>
      <c r="F31" s="553"/>
      <c r="G31" s="553"/>
      <c r="H31" s="553"/>
      <c r="I31" s="553"/>
      <c r="J31" s="553"/>
      <c r="K31" s="158"/>
    </row>
    <row r="32" spans="2:11" ht="15" customHeight="1">
      <c r="B32" s="161"/>
      <c r="C32" s="162"/>
      <c r="D32" s="553" t="s">
        <v>218</v>
      </c>
      <c r="E32" s="553"/>
      <c r="F32" s="553"/>
      <c r="G32" s="553"/>
      <c r="H32" s="553"/>
      <c r="I32" s="553"/>
      <c r="J32" s="553"/>
      <c r="K32" s="158"/>
    </row>
    <row r="33" spans="2:11" ht="15" customHeight="1">
      <c r="B33" s="161"/>
      <c r="C33" s="162"/>
      <c r="D33" s="553" t="s">
        <v>219</v>
      </c>
      <c r="E33" s="553"/>
      <c r="F33" s="553"/>
      <c r="G33" s="553"/>
      <c r="H33" s="553"/>
      <c r="I33" s="553"/>
      <c r="J33" s="553"/>
      <c r="K33" s="158"/>
    </row>
    <row r="34" spans="2:11" ht="15" customHeight="1">
      <c r="B34" s="161"/>
      <c r="C34" s="162"/>
      <c r="D34" s="160"/>
      <c r="E34" s="164" t="s">
        <v>102</v>
      </c>
      <c r="F34" s="160"/>
      <c r="G34" s="553" t="s">
        <v>220</v>
      </c>
      <c r="H34" s="553"/>
      <c r="I34" s="553"/>
      <c r="J34" s="553"/>
      <c r="K34" s="158"/>
    </row>
    <row r="35" spans="2:11" ht="30.75" customHeight="1">
      <c r="B35" s="161"/>
      <c r="C35" s="162"/>
      <c r="D35" s="160"/>
      <c r="E35" s="164" t="s">
        <v>221</v>
      </c>
      <c r="F35" s="160"/>
      <c r="G35" s="553" t="s">
        <v>222</v>
      </c>
      <c r="H35" s="553"/>
      <c r="I35" s="553"/>
      <c r="J35" s="553"/>
      <c r="K35" s="158"/>
    </row>
    <row r="36" spans="2:11" ht="15" customHeight="1">
      <c r="B36" s="161"/>
      <c r="C36" s="162"/>
      <c r="D36" s="160"/>
      <c r="E36" s="164" t="s">
        <v>50</v>
      </c>
      <c r="F36" s="160"/>
      <c r="G36" s="553" t="s">
        <v>223</v>
      </c>
      <c r="H36" s="553"/>
      <c r="I36" s="553"/>
      <c r="J36" s="553"/>
      <c r="K36" s="158"/>
    </row>
    <row r="37" spans="2:11" ht="15" customHeight="1">
      <c r="B37" s="161"/>
      <c r="C37" s="162"/>
      <c r="D37" s="160"/>
      <c r="E37" s="164" t="s">
        <v>103</v>
      </c>
      <c r="F37" s="160"/>
      <c r="G37" s="553" t="s">
        <v>224</v>
      </c>
      <c r="H37" s="553"/>
      <c r="I37" s="553"/>
      <c r="J37" s="553"/>
      <c r="K37" s="158"/>
    </row>
    <row r="38" spans="2:11" ht="15" customHeight="1">
      <c r="B38" s="161"/>
      <c r="C38" s="162"/>
      <c r="D38" s="160"/>
      <c r="E38" s="164" t="s">
        <v>104</v>
      </c>
      <c r="F38" s="160"/>
      <c r="G38" s="553" t="s">
        <v>225</v>
      </c>
      <c r="H38" s="553"/>
      <c r="I38" s="553"/>
      <c r="J38" s="553"/>
      <c r="K38" s="158"/>
    </row>
    <row r="39" spans="2:11" ht="15" customHeight="1">
      <c r="B39" s="161"/>
      <c r="C39" s="162"/>
      <c r="D39" s="160"/>
      <c r="E39" s="164" t="s">
        <v>105</v>
      </c>
      <c r="F39" s="160"/>
      <c r="G39" s="553" t="s">
        <v>226</v>
      </c>
      <c r="H39" s="553"/>
      <c r="I39" s="553"/>
      <c r="J39" s="553"/>
      <c r="K39" s="158"/>
    </row>
    <row r="40" spans="2:11" ht="15" customHeight="1">
      <c r="B40" s="161"/>
      <c r="C40" s="162"/>
      <c r="D40" s="160"/>
      <c r="E40" s="164" t="s">
        <v>227</v>
      </c>
      <c r="F40" s="160"/>
      <c r="G40" s="553" t="s">
        <v>228</v>
      </c>
      <c r="H40" s="553"/>
      <c r="I40" s="553"/>
      <c r="J40" s="553"/>
      <c r="K40" s="158"/>
    </row>
    <row r="41" spans="2:11" ht="15" customHeight="1">
      <c r="B41" s="161"/>
      <c r="C41" s="162"/>
      <c r="D41" s="160"/>
      <c r="E41" s="164"/>
      <c r="F41" s="160"/>
      <c r="G41" s="553" t="s">
        <v>229</v>
      </c>
      <c r="H41" s="553"/>
      <c r="I41" s="553"/>
      <c r="J41" s="553"/>
      <c r="K41" s="158"/>
    </row>
    <row r="42" spans="2:11" ht="15" customHeight="1">
      <c r="B42" s="161"/>
      <c r="C42" s="162"/>
      <c r="D42" s="160"/>
      <c r="E42" s="164" t="s">
        <v>230</v>
      </c>
      <c r="F42" s="160"/>
      <c r="G42" s="553" t="s">
        <v>231</v>
      </c>
      <c r="H42" s="553"/>
      <c r="I42" s="553"/>
      <c r="J42" s="553"/>
      <c r="K42" s="158"/>
    </row>
    <row r="43" spans="2:11" ht="15" customHeight="1">
      <c r="B43" s="161"/>
      <c r="C43" s="162"/>
      <c r="D43" s="160"/>
      <c r="E43" s="164" t="s">
        <v>107</v>
      </c>
      <c r="F43" s="160"/>
      <c r="G43" s="553" t="s">
        <v>232</v>
      </c>
      <c r="H43" s="553"/>
      <c r="I43" s="553"/>
      <c r="J43" s="553"/>
      <c r="K43" s="158"/>
    </row>
    <row r="44" spans="2:11" ht="12.75" customHeight="1">
      <c r="B44" s="161"/>
      <c r="C44" s="162"/>
      <c r="D44" s="160"/>
      <c r="E44" s="160"/>
      <c r="F44" s="160"/>
      <c r="G44" s="160"/>
      <c r="H44" s="160"/>
      <c r="I44" s="160"/>
      <c r="J44" s="160"/>
      <c r="K44" s="158"/>
    </row>
    <row r="45" spans="2:11" ht="15" customHeight="1">
      <c r="B45" s="161"/>
      <c r="C45" s="162"/>
      <c r="D45" s="553" t="s">
        <v>233</v>
      </c>
      <c r="E45" s="553"/>
      <c r="F45" s="553"/>
      <c r="G45" s="553"/>
      <c r="H45" s="553"/>
      <c r="I45" s="553"/>
      <c r="J45" s="553"/>
      <c r="K45" s="158"/>
    </row>
    <row r="46" spans="2:11" ht="15" customHeight="1">
      <c r="B46" s="161"/>
      <c r="C46" s="162"/>
      <c r="D46" s="162"/>
      <c r="E46" s="553" t="s">
        <v>234</v>
      </c>
      <c r="F46" s="553"/>
      <c r="G46" s="553"/>
      <c r="H46" s="553"/>
      <c r="I46" s="553"/>
      <c r="J46" s="553"/>
      <c r="K46" s="158"/>
    </row>
    <row r="47" spans="2:11" ht="15" customHeight="1">
      <c r="B47" s="161"/>
      <c r="C47" s="162"/>
      <c r="D47" s="162"/>
      <c r="E47" s="553" t="s">
        <v>235</v>
      </c>
      <c r="F47" s="553"/>
      <c r="G47" s="553"/>
      <c r="H47" s="553"/>
      <c r="I47" s="553"/>
      <c r="J47" s="553"/>
      <c r="K47" s="158"/>
    </row>
    <row r="48" spans="2:11" ht="15" customHeight="1">
      <c r="B48" s="161"/>
      <c r="C48" s="162"/>
      <c r="D48" s="162"/>
      <c r="E48" s="553" t="s">
        <v>236</v>
      </c>
      <c r="F48" s="553"/>
      <c r="G48" s="553"/>
      <c r="H48" s="553"/>
      <c r="I48" s="553"/>
      <c r="J48" s="553"/>
      <c r="K48" s="158"/>
    </row>
    <row r="49" spans="2:11" ht="15" customHeight="1">
      <c r="B49" s="161"/>
      <c r="C49" s="162"/>
      <c r="D49" s="553" t="s">
        <v>237</v>
      </c>
      <c r="E49" s="553"/>
      <c r="F49" s="553"/>
      <c r="G49" s="553"/>
      <c r="H49" s="553"/>
      <c r="I49" s="553"/>
      <c r="J49" s="553"/>
      <c r="K49" s="158"/>
    </row>
    <row r="50" spans="2:11" ht="25.5" customHeight="1">
      <c r="B50" s="157"/>
      <c r="C50" s="557" t="s">
        <v>238</v>
      </c>
      <c r="D50" s="557"/>
      <c r="E50" s="557"/>
      <c r="F50" s="557"/>
      <c r="G50" s="557"/>
      <c r="H50" s="557"/>
      <c r="I50" s="557"/>
      <c r="J50" s="557"/>
      <c r="K50" s="158"/>
    </row>
    <row r="51" spans="2:11" ht="5.25" customHeight="1">
      <c r="B51" s="157"/>
      <c r="C51" s="159"/>
      <c r="D51" s="159"/>
      <c r="E51" s="159"/>
      <c r="F51" s="159"/>
      <c r="G51" s="159"/>
      <c r="H51" s="159"/>
      <c r="I51" s="159"/>
      <c r="J51" s="159"/>
      <c r="K51" s="158"/>
    </row>
    <row r="52" spans="2:11" ht="15" customHeight="1">
      <c r="B52" s="157"/>
      <c r="C52" s="553" t="s">
        <v>239</v>
      </c>
      <c r="D52" s="553"/>
      <c r="E52" s="553"/>
      <c r="F52" s="553"/>
      <c r="G52" s="553"/>
      <c r="H52" s="553"/>
      <c r="I52" s="553"/>
      <c r="J52" s="553"/>
      <c r="K52" s="158"/>
    </row>
    <row r="53" spans="2:11" ht="15" customHeight="1">
      <c r="B53" s="157"/>
      <c r="C53" s="553" t="s">
        <v>240</v>
      </c>
      <c r="D53" s="553"/>
      <c r="E53" s="553"/>
      <c r="F53" s="553"/>
      <c r="G53" s="553"/>
      <c r="H53" s="553"/>
      <c r="I53" s="553"/>
      <c r="J53" s="553"/>
      <c r="K53" s="158"/>
    </row>
    <row r="54" spans="2:11" ht="12.75" customHeight="1">
      <c r="B54" s="157"/>
      <c r="C54" s="160"/>
      <c r="D54" s="160"/>
      <c r="E54" s="160"/>
      <c r="F54" s="160"/>
      <c r="G54" s="160"/>
      <c r="H54" s="160"/>
      <c r="I54" s="160"/>
      <c r="J54" s="160"/>
      <c r="K54" s="158"/>
    </row>
    <row r="55" spans="2:11" ht="15" customHeight="1">
      <c r="B55" s="157"/>
      <c r="C55" s="553" t="s">
        <v>241</v>
      </c>
      <c r="D55" s="553"/>
      <c r="E55" s="553"/>
      <c r="F55" s="553"/>
      <c r="G55" s="553"/>
      <c r="H55" s="553"/>
      <c r="I55" s="553"/>
      <c r="J55" s="553"/>
      <c r="K55" s="158"/>
    </row>
    <row r="56" spans="2:11" ht="15" customHeight="1">
      <c r="B56" s="157"/>
      <c r="C56" s="162"/>
      <c r="D56" s="553" t="s">
        <v>242</v>
      </c>
      <c r="E56" s="553"/>
      <c r="F56" s="553"/>
      <c r="G56" s="553"/>
      <c r="H56" s="553"/>
      <c r="I56" s="553"/>
      <c r="J56" s="553"/>
      <c r="K56" s="158"/>
    </row>
    <row r="57" spans="2:11" ht="15" customHeight="1">
      <c r="B57" s="157"/>
      <c r="C57" s="162"/>
      <c r="D57" s="553" t="s">
        <v>243</v>
      </c>
      <c r="E57" s="553"/>
      <c r="F57" s="553"/>
      <c r="G57" s="553"/>
      <c r="H57" s="553"/>
      <c r="I57" s="553"/>
      <c r="J57" s="553"/>
      <c r="K57" s="158"/>
    </row>
    <row r="58" spans="2:11" ht="15" customHeight="1">
      <c r="B58" s="157"/>
      <c r="C58" s="162"/>
      <c r="D58" s="553" t="s">
        <v>244</v>
      </c>
      <c r="E58" s="553"/>
      <c r="F58" s="553"/>
      <c r="G58" s="553"/>
      <c r="H58" s="553"/>
      <c r="I58" s="553"/>
      <c r="J58" s="553"/>
      <c r="K58" s="158"/>
    </row>
    <row r="59" spans="2:11" ht="15" customHeight="1">
      <c r="B59" s="157"/>
      <c r="C59" s="162"/>
      <c r="D59" s="553" t="s">
        <v>245</v>
      </c>
      <c r="E59" s="553"/>
      <c r="F59" s="553"/>
      <c r="G59" s="553"/>
      <c r="H59" s="553"/>
      <c r="I59" s="553"/>
      <c r="J59" s="553"/>
      <c r="K59" s="158"/>
    </row>
    <row r="60" spans="2:11" ht="15" customHeight="1">
      <c r="B60" s="157"/>
      <c r="C60" s="162"/>
      <c r="D60" s="554" t="s">
        <v>246</v>
      </c>
      <c r="E60" s="554"/>
      <c r="F60" s="554"/>
      <c r="G60" s="554"/>
      <c r="H60" s="554"/>
      <c r="I60" s="554"/>
      <c r="J60" s="554"/>
      <c r="K60" s="158"/>
    </row>
    <row r="61" spans="2:11" ht="15" customHeight="1">
      <c r="B61" s="157"/>
      <c r="C61" s="162"/>
      <c r="D61" s="553" t="s">
        <v>247</v>
      </c>
      <c r="E61" s="553"/>
      <c r="F61" s="553"/>
      <c r="G61" s="553"/>
      <c r="H61" s="553"/>
      <c r="I61" s="553"/>
      <c r="J61" s="553"/>
      <c r="K61" s="158"/>
    </row>
    <row r="62" spans="2:11" ht="12.75" customHeight="1">
      <c r="B62" s="157"/>
      <c r="C62" s="162"/>
      <c r="D62" s="162"/>
      <c r="E62" s="165"/>
      <c r="F62" s="162"/>
      <c r="G62" s="162"/>
      <c r="H62" s="162"/>
      <c r="I62" s="162"/>
      <c r="J62" s="162"/>
      <c r="K62" s="158"/>
    </row>
    <row r="63" spans="2:11" ht="15" customHeight="1">
      <c r="B63" s="157"/>
      <c r="C63" s="162"/>
      <c r="D63" s="553" t="s">
        <v>248</v>
      </c>
      <c r="E63" s="553"/>
      <c r="F63" s="553"/>
      <c r="G63" s="553"/>
      <c r="H63" s="553"/>
      <c r="I63" s="553"/>
      <c r="J63" s="553"/>
      <c r="K63" s="158"/>
    </row>
    <row r="64" spans="2:11" ht="15" customHeight="1">
      <c r="B64" s="157"/>
      <c r="C64" s="162"/>
      <c r="D64" s="554" t="s">
        <v>249</v>
      </c>
      <c r="E64" s="554"/>
      <c r="F64" s="554"/>
      <c r="G64" s="554"/>
      <c r="H64" s="554"/>
      <c r="I64" s="554"/>
      <c r="J64" s="554"/>
      <c r="K64" s="158"/>
    </row>
    <row r="65" spans="2:11" ht="15" customHeight="1">
      <c r="B65" s="157"/>
      <c r="C65" s="162"/>
      <c r="D65" s="553" t="s">
        <v>250</v>
      </c>
      <c r="E65" s="553"/>
      <c r="F65" s="553"/>
      <c r="G65" s="553"/>
      <c r="H65" s="553"/>
      <c r="I65" s="553"/>
      <c r="J65" s="553"/>
      <c r="K65" s="158"/>
    </row>
    <row r="66" spans="2:11" ht="15" customHeight="1">
      <c r="B66" s="157"/>
      <c r="C66" s="162"/>
      <c r="D66" s="553" t="s">
        <v>251</v>
      </c>
      <c r="E66" s="553"/>
      <c r="F66" s="553"/>
      <c r="G66" s="553"/>
      <c r="H66" s="553"/>
      <c r="I66" s="553"/>
      <c r="J66" s="553"/>
      <c r="K66" s="158"/>
    </row>
    <row r="67" spans="2:11" ht="15" customHeight="1">
      <c r="B67" s="157"/>
      <c r="C67" s="162"/>
      <c r="D67" s="553" t="s">
        <v>252</v>
      </c>
      <c r="E67" s="553"/>
      <c r="F67" s="553"/>
      <c r="G67" s="553"/>
      <c r="H67" s="553"/>
      <c r="I67" s="553"/>
      <c r="J67" s="553"/>
      <c r="K67" s="158"/>
    </row>
    <row r="68" spans="2:11" ht="15" customHeight="1">
      <c r="B68" s="157"/>
      <c r="C68" s="162"/>
      <c r="D68" s="553" t="s">
        <v>253</v>
      </c>
      <c r="E68" s="553"/>
      <c r="F68" s="553"/>
      <c r="G68" s="553"/>
      <c r="H68" s="553"/>
      <c r="I68" s="553"/>
      <c r="J68" s="553"/>
      <c r="K68" s="158"/>
    </row>
    <row r="69" spans="2:11" ht="12.7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8"/>
    </row>
    <row r="70" spans="2:11" ht="18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ht="18.7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7.5" customHeight="1">
      <c r="B72" s="171"/>
      <c r="C72" s="172"/>
      <c r="D72" s="172"/>
      <c r="E72" s="172"/>
      <c r="F72" s="172"/>
      <c r="G72" s="172"/>
      <c r="H72" s="172"/>
      <c r="I72" s="172"/>
      <c r="J72" s="172"/>
      <c r="K72" s="173"/>
    </row>
    <row r="73" spans="2:11" ht="45" customHeight="1">
      <c r="B73" s="174"/>
      <c r="C73" s="555" t="s">
        <v>87</v>
      </c>
      <c r="D73" s="555"/>
      <c r="E73" s="555"/>
      <c r="F73" s="555"/>
      <c r="G73" s="555"/>
      <c r="H73" s="555"/>
      <c r="I73" s="555"/>
      <c r="J73" s="555"/>
      <c r="K73" s="175"/>
    </row>
    <row r="74" spans="2:11" ht="17.25" customHeight="1">
      <c r="B74" s="174"/>
      <c r="C74" s="176" t="s">
        <v>254</v>
      </c>
      <c r="D74" s="176"/>
      <c r="E74" s="176"/>
      <c r="F74" s="176" t="s">
        <v>255</v>
      </c>
      <c r="G74" s="177"/>
      <c r="H74" s="176" t="s">
        <v>103</v>
      </c>
      <c r="I74" s="176" t="s">
        <v>54</v>
      </c>
      <c r="J74" s="176" t="s">
        <v>256</v>
      </c>
      <c r="K74" s="175"/>
    </row>
    <row r="75" spans="2:11" ht="17.25" customHeight="1">
      <c r="B75" s="174"/>
      <c r="C75" s="178" t="s">
        <v>257</v>
      </c>
      <c r="D75" s="178"/>
      <c r="E75" s="178"/>
      <c r="F75" s="179" t="s">
        <v>258</v>
      </c>
      <c r="G75" s="180"/>
      <c r="H75" s="178"/>
      <c r="I75" s="178"/>
      <c r="J75" s="178" t="s">
        <v>259</v>
      </c>
      <c r="K75" s="175"/>
    </row>
    <row r="76" spans="2:11" ht="5.25" customHeight="1">
      <c r="B76" s="174"/>
      <c r="C76" s="181"/>
      <c r="D76" s="181"/>
      <c r="E76" s="181"/>
      <c r="F76" s="181"/>
      <c r="G76" s="182"/>
      <c r="H76" s="181"/>
      <c r="I76" s="181"/>
      <c r="J76" s="181"/>
      <c r="K76" s="175"/>
    </row>
    <row r="77" spans="2:11" ht="15" customHeight="1">
      <c r="B77" s="174"/>
      <c r="C77" s="164" t="s">
        <v>50</v>
      </c>
      <c r="D77" s="181"/>
      <c r="E77" s="181"/>
      <c r="F77" s="183" t="s">
        <v>260</v>
      </c>
      <c r="G77" s="182"/>
      <c r="H77" s="164" t="s">
        <v>261</v>
      </c>
      <c r="I77" s="164" t="s">
        <v>262</v>
      </c>
      <c r="J77" s="164">
        <v>20</v>
      </c>
      <c r="K77" s="175"/>
    </row>
    <row r="78" spans="2:11" ht="15" customHeight="1">
      <c r="B78" s="174"/>
      <c r="C78" s="164" t="s">
        <v>263</v>
      </c>
      <c r="D78" s="164"/>
      <c r="E78" s="164"/>
      <c r="F78" s="183" t="s">
        <v>260</v>
      </c>
      <c r="G78" s="182"/>
      <c r="H78" s="164" t="s">
        <v>264</v>
      </c>
      <c r="I78" s="164" t="s">
        <v>262</v>
      </c>
      <c r="J78" s="164">
        <v>120</v>
      </c>
      <c r="K78" s="175"/>
    </row>
    <row r="79" spans="2:11" ht="15" customHeight="1">
      <c r="B79" s="184"/>
      <c r="C79" s="164" t="s">
        <v>265</v>
      </c>
      <c r="D79" s="164"/>
      <c r="E79" s="164"/>
      <c r="F79" s="183" t="s">
        <v>266</v>
      </c>
      <c r="G79" s="182"/>
      <c r="H79" s="164" t="s">
        <v>267</v>
      </c>
      <c r="I79" s="164" t="s">
        <v>262</v>
      </c>
      <c r="J79" s="164">
        <v>50</v>
      </c>
      <c r="K79" s="175"/>
    </row>
    <row r="80" spans="2:11" ht="15" customHeight="1">
      <c r="B80" s="184"/>
      <c r="C80" s="164" t="s">
        <v>268</v>
      </c>
      <c r="D80" s="164"/>
      <c r="E80" s="164"/>
      <c r="F80" s="183" t="s">
        <v>260</v>
      </c>
      <c r="G80" s="182"/>
      <c r="H80" s="164" t="s">
        <v>269</v>
      </c>
      <c r="I80" s="164" t="s">
        <v>270</v>
      </c>
      <c r="J80" s="164"/>
      <c r="K80" s="175"/>
    </row>
    <row r="81" spans="2:11" ht="15" customHeight="1">
      <c r="B81" s="184"/>
      <c r="C81" s="185" t="s">
        <v>271</v>
      </c>
      <c r="D81" s="185"/>
      <c r="E81" s="185"/>
      <c r="F81" s="186" t="s">
        <v>266</v>
      </c>
      <c r="G81" s="185"/>
      <c r="H81" s="185" t="s">
        <v>272</v>
      </c>
      <c r="I81" s="185" t="s">
        <v>262</v>
      </c>
      <c r="J81" s="185">
        <v>15</v>
      </c>
      <c r="K81" s="175"/>
    </row>
    <row r="82" spans="2:11" ht="15" customHeight="1">
      <c r="B82" s="184"/>
      <c r="C82" s="185" t="s">
        <v>273</v>
      </c>
      <c r="D82" s="185"/>
      <c r="E82" s="185"/>
      <c r="F82" s="186" t="s">
        <v>266</v>
      </c>
      <c r="G82" s="185"/>
      <c r="H82" s="185" t="s">
        <v>274</v>
      </c>
      <c r="I82" s="185" t="s">
        <v>262</v>
      </c>
      <c r="J82" s="185">
        <v>15</v>
      </c>
      <c r="K82" s="175"/>
    </row>
    <row r="83" spans="2:11" ht="15" customHeight="1">
      <c r="B83" s="184"/>
      <c r="C83" s="185" t="s">
        <v>275</v>
      </c>
      <c r="D83" s="185"/>
      <c r="E83" s="185"/>
      <c r="F83" s="186" t="s">
        <v>266</v>
      </c>
      <c r="G83" s="185"/>
      <c r="H83" s="185" t="s">
        <v>276</v>
      </c>
      <c r="I83" s="185" t="s">
        <v>262</v>
      </c>
      <c r="J83" s="185">
        <v>20</v>
      </c>
      <c r="K83" s="175"/>
    </row>
    <row r="84" spans="2:11" ht="15" customHeight="1">
      <c r="B84" s="184"/>
      <c r="C84" s="185" t="s">
        <v>277</v>
      </c>
      <c r="D84" s="185"/>
      <c r="E84" s="185"/>
      <c r="F84" s="186" t="s">
        <v>266</v>
      </c>
      <c r="G84" s="185"/>
      <c r="H84" s="185" t="s">
        <v>278</v>
      </c>
      <c r="I84" s="185" t="s">
        <v>262</v>
      </c>
      <c r="J84" s="185">
        <v>20</v>
      </c>
      <c r="K84" s="175"/>
    </row>
    <row r="85" spans="2:11" ht="15" customHeight="1">
      <c r="B85" s="184"/>
      <c r="C85" s="164" t="s">
        <v>279</v>
      </c>
      <c r="D85" s="164"/>
      <c r="E85" s="164"/>
      <c r="F85" s="183" t="s">
        <v>266</v>
      </c>
      <c r="G85" s="182"/>
      <c r="H85" s="164" t="s">
        <v>280</v>
      </c>
      <c r="I85" s="164" t="s">
        <v>262</v>
      </c>
      <c r="J85" s="164">
        <v>50</v>
      </c>
      <c r="K85" s="175"/>
    </row>
    <row r="86" spans="2:11" ht="15" customHeight="1">
      <c r="B86" s="184"/>
      <c r="C86" s="164" t="s">
        <v>281</v>
      </c>
      <c r="D86" s="164"/>
      <c r="E86" s="164"/>
      <c r="F86" s="183" t="s">
        <v>266</v>
      </c>
      <c r="G86" s="182"/>
      <c r="H86" s="164" t="s">
        <v>282</v>
      </c>
      <c r="I86" s="164" t="s">
        <v>262</v>
      </c>
      <c r="J86" s="164">
        <v>20</v>
      </c>
      <c r="K86" s="175"/>
    </row>
    <row r="87" spans="2:11" ht="15" customHeight="1">
      <c r="B87" s="184"/>
      <c r="C87" s="164" t="s">
        <v>283</v>
      </c>
      <c r="D87" s="164"/>
      <c r="E87" s="164"/>
      <c r="F87" s="183" t="s">
        <v>266</v>
      </c>
      <c r="G87" s="182"/>
      <c r="H87" s="164" t="s">
        <v>284</v>
      </c>
      <c r="I87" s="164" t="s">
        <v>262</v>
      </c>
      <c r="J87" s="164">
        <v>20</v>
      </c>
      <c r="K87" s="175"/>
    </row>
    <row r="88" spans="2:11" ht="15" customHeight="1">
      <c r="B88" s="184"/>
      <c r="C88" s="164" t="s">
        <v>285</v>
      </c>
      <c r="D88" s="164"/>
      <c r="E88" s="164"/>
      <c r="F88" s="183" t="s">
        <v>266</v>
      </c>
      <c r="G88" s="182"/>
      <c r="H88" s="164" t="s">
        <v>286</v>
      </c>
      <c r="I88" s="164" t="s">
        <v>262</v>
      </c>
      <c r="J88" s="164">
        <v>50</v>
      </c>
      <c r="K88" s="175"/>
    </row>
    <row r="89" spans="2:11" ht="15" customHeight="1">
      <c r="B89" s="184"/>
      <c r="C89" s="164" t="s">
        <v>287</v>
      </c>
      <c r="D89" s="164"/>
      <c r="E89" s="164"/>
      <c r="F89" s="183" t="s">
        <v>266</v>
      </c>
      <c r="G89" s="182"/>
      <c r="H89" s="164" t="s">
        <v>287</v>
      </c>
      <c r="I89" s="164" t="s">
        <v>262</v>
      </c>
      <c r="J89" s="164">
        <v>50</v>
      </c>
      <c r="K89" s="175"/>
    </row>
    <row r="90" spans="2:11" ht="15" customHeight="1">
      <c r="B90" s="184"/>
      <c r="C90" s="164" t="s">
        <v>108</v>
      </c>
      <c r="D90" s="164"/>
      <c r="E90" s="164"/>
      <c r="F90" s="183" t="s">
        <v>266</v>
      </c>
      <c r="G90" s="182"/>
      <c r="H90" s="164" t="s">
        <v>288</v>
      </c>
      <c r="I90" s="164" t="s">
        <v>262</v>
      </c>
      <c r="J90" s="164">
        <v>255</v>
      </c>
      <c r="K90" s="175"/>
    </row>
    <row r="91" spans="2:11" ht="15" customHeight="1">
      <c r="B91" s="184"/>
      <c r="C91" s="164" t="s">
        <v>289</v>
      </c>
      <c r="D91" s="164"/>
      <c r="E91" s="164"/>
      <c r="F91" s="183" t="s">
        <v>260</v>
      </c>
      <c r="G91" s="182"/>
      <c r="H91" s="164" t="s">
        <v>290</v>
      </c>
      <c r="I91" s="164" t="s">
        <v>291</v>
      </c>
      <c r="J91" s="164"/>
      <c r="K91" s="175"/>
    </row>
    <row r="92" spans="2:11" ht="15" customHeight="1">
      <c r="B92" s="184"/>
      <c r="C92" s="164" t="s">
        <v>292</v>
      </c>
      <c r="D92" s="164"/>
      <c r="E92" s="164"/>
      <c r="F92" s="183" t="s">
        <v>260</v>
      </c>
      <c r="G92" s="182"/>
      <c r="H92" s="164" t="s">
        <v>293</v>
      </c>
      <c r="I92" s="164" t="s">
        <v>294</v>
      </c>
      <c r="J92" s="164"/>
      <c r="K92" s="175"/>
    </row>
    <row r="93" spans="2:11" ht="15" customHeight="1">
      <c r="B93" s="184"/>
      <c r="C93" s="164" t="s">
        <v>295</v>
      </c>
      <c r="D93" s="164"/>
      <c r="E93" s="164"/>
      <c r="F93" s="183" t="s">
        <v>260</v>
      </c>
      <c r="G93" s="182"/>
      <c r="H93" s="164" t="s">
        <v>295</v>
      </c>
      <c r="I93" s="164" t="s">
        <v>294</v>
      </c>
      <c r="J93" s="164"/>
      <c r="K93" s="175"/>
    </row>
    <row r="94" spans="2:11" ht="15" customHeight="1">
      <c r="B94" s="184"/>
      <c r="C94" s="164" t="s">
        <v>35</v>
      </c>
      <c r="D94" s="164"/>
      <c r="E94" s="164"/>
      <c r="F94" s="183" t="s">
        <v>260</v>
      </c>
      <c r="G94" s="182"/>
      <c r="H94" s="164" t="s">
        <v>296</v>
      </c>
      <c r="I94" s="164" t="s">
        <v>294</v>
      </c>
      <c r="J94" s="164"/>
      <c r="K94" s="175"/>
    </row>
    <row r="95" spans="2:11" ht="15" customHeight="1">
      <c r="B95" s="184"/>
      <c r="C95" s="164" t="s">
        <v>45</v>
      </c>
      <c r="D95" s="164"/>
      <c r="E95" s="164"/>
      <c r="F95" s="183" t="s">
        <v>260</v>
      </c>
      <c r="G95" s="182"/>
      <c r="H95" s="164" t="s">
        <v>297</v>
      </c>
      <c r="I95" s="164" t="s">
        <v>294</v>
      </c>
      <c r="J95" s="164"/>
      <c r="K95" s="175"/>
    </row>
    <row r="96" spans="2:11" ht="15" customHeight="1">
      <c r="B96" s="187"/>
      <c r="C96" s="188"/>
      <c r="D96" s="188"/>
      <c r="E96" s="188"/>
      <c r="F96" s="188"/>
      <c r="G96" s="188"/>
      <c r="H96" s="188"/>
      <c r="I96" s="188"/>
      <c r="J96" s="188"/>
      <c r="K96" s="189"/>
    </row>
    <row r="97" spans="2:11" ht="18.75" customHeight="1">
      <c r="B97" s="190"/>
      <c r="C97" s="191"/>
      <c r="D97" s="191"/>
      <c r="E97" s="191"/>
      <c r="F97" s="191"/>
      <c r="G97" s="191"/>
      <c r="H97" s="191"/>
      <c r="I97" s="191"/>
      <c r="J97" s="191"/>
      <c r="K97" s="190"/>
    </row>
    <row r="98" spans="2:11" ht="18.75" customHeight="1">
      <c r="B98" s="170"/>
      <c r="C98" s="170"/>
      <c r="D98" s="170"/>
      <c r="E98" s="170"/>
      <c r="F98" s="170"/>
      <c r="G98" s="170"/>
      <c r="H98" s="170"/>
      <c r="I98" s="170"/>
      <c r="J98" s="170"/>
      <c r="K98" s="170"/>
    </row>
    <row r="99" spans="2:11" ht="7.5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3"/>
    </row>
    <row r="100" spans="2:11" ht="45" customHeight="1">
      <c r="B100" s="174"/>
      <c r="C100" s="555" t="s">
        <v>298</v>
      </c>
      <c r="D100" s="555"/>
      <c r="E100" s="555"/>
      <c r="F100" s="555"/>
      <c r="G100" s="555"/>
      <c r="H100" s="555"/>
      <c r="I100" s="555"/>
      <c r="J100" s="555"/>
      <c r="K100" s="175"/>
    </row>
    <row r="101" spans="2:11" ht="17.25" customHeight="1">
      <c r="B101" s="174"/>
      <c r="C101" s="176" t="s">
        <v>254</v>
      </c>
      <c r="D101" s="176"/>
      <c r="E101" s="176"/>
      <c r="F101" s="176" t="s">
        <v>255</v>
      </c>
      <c r="G101" s="177"/>
      <c r="H101" s="176" t="s">
        <v>103</v>
      </c>
      <c r="I101" s="176" t="s">
        <v>54</v>
      </c>
      <c r="J101" s="176" t="s">
        <v>256</v>
      </c>
      <c r="K101" s="175"/>
    </row>
    <row r="102" spans="2:11" ht="17.25" customHeight="1">
      <c r="B102" s="174"/>
      <c r="C102" s="178" t="s">
        <v>257</v>
      </c>
      <c r="D102" s="178"/>
      <c r="E102" s="178"/>
      <c r="F102" s="179" t="s">
        <v>258</v>
      </c>
      <c r="G102" s="180"/>
      <c r="H102" s="178"/>
      <c r="I102" s="178"/>
      <c r="J102" s="178" t="s">
        <v>259</v>
      </c>
      <c r="K102" s="175"/>
    </row>
    <row r="103" spans="2:11" ht="5.25" customHeight="1">
      <c r="B103" s="174"/>
      <c r="C103" s="176"/>
      <c r="D103" s="176"/>
      <c r="E103" s="176"/>
      <c r="F103" s="176"/>
      <c r="G103" s="192"/>
      <c r="H103" s="176"/>
      <c r="I103" s="176"/>
      <c r="J103" s="176"/>
      <c r="K103" s="175"/>
    </row>
    <row r="104" spans="2:11" ht="15" customHeight="1">
      <c r="B104" s="174"/>
      <c r="C104" s="164" t="s">
        <v>50</v>
      </c>
      <c r="D104" s="181"/>
      <c r="E104" s="181"/>
      <c r="F104" s="183" t="s">
        <v>260</v>
      </c>
      <c r="G104" s="192"/>
      <c r="H104" s="164" t="s">
        <v>299</v>
      </c>
      <c r="I104" s="164" t="s">
        <v>262</v>
      </c>
      <c r="J104" s="164">
        <v>20</v>
      </c>
      <c r="K104" s="175"/>
    </row>
    <row r="105" spans="2:11" ht="15" customHeight="1">
      <c r="B105" s="174"/>
      <c r="C105" s="164" t="s">
        <v>263</v>
      </c>
      <c r="D105" s="164"/>
      <c r="E105" s="164"/>
      <c r="F105" s="183" t="s">
        <v>260</v>
      </c>
      <c r="G105" s="164"/>
      <c r="H105" s="164" t="s">
        <v>299</v>
      </c>
      <c r="I105" s="164" t="s">
        <v>262</v>
      </c>
      <c r="J105" s="164">
        <v>120</v>
      </c>
      <c r="K105" s="175"/>
    </row>
    <row r="106" spans="2:11" ht="15" customHeight="1">
      <c r="B106" s="184"/>
      <c r="C106" s="164" t="s">
        <v>265</v>
      </c>
      <c r="D106" s="164"/>
      <c r="E106" s="164"/>
      <c r="F106" s="183" t="s">
        <v>266</v>
      </c>
      <c r="G106" s="164"/>
      <c r="H106" s="164" t="s">
        <v>299</v>
      </c>
      <c r="I106" s="164" t="s">
        <v>262</v>
      </c>
      <c r="J106" s="164">
        <v>50</v>
      </c>
      <c r="K106" s="175"/>
    </row>
    <row r="107" spans="2:11" ht="15" customHeight="1">
      <c r="B107" s="184"/>
      <c r="C107" s="164" t="s">
        <v>268</v>
      </c>
      <c r="D107" s="164"/>
      <c r="E107" s="164"/>
      <c r="F107" s="183" t="s">
        <v>260</v>
      </c>
      <c r="G107" s="164"/>
      <c r="H107" s="164" t="s">
        <v>299</v>
      </c>
      <c r="I107" s="164" t="s">
        <v>270</v>
      </c>
      <c r="J107" s="164"/>
      <c r="K107" s="175"/>
    </row>
    <row r="108" spans="2:11" ht="15" customHeight="1">
      <c r="B108" s="184"/>
      <c r="C108" s="164" t="s">
        <v>279</v>
      </c>
      <c r="D108" s="164"/>
      <c r="E108" s="164"/>
      <c r="F108" s="183" t="s">
        <v>266</v>
      </c>
      <c r="G108" s="164"/>
      <c r="H108" s="164" t="s">
        <v>299</v>
      </c>
      <c r="I108" s="164" t="s">
        <v>262</v>
      </c>
      <c r="J108" s="164">
        <v>50</v>
      </c>
      <c r="K108" s="175"/>
    </row>
    <row r="109" spans="2:11" ht="15" customHeight="1">
      <c r="B109" s="184"/>
      <c r="C109" s="164" t="s">
        <v>287</v>
      </c>
      <c r="D109" s="164"/>
      <c r="E109" s="164"/>
      <c r="F109" s="183" t="s">
        <v>266</v>
      </c>
      <c r="G109" s="164"/>
      <c r="H109" s="164" t="s">
        <v>299</v>
      </c>
      <c r="I109" s="164" t="s">
        <v>262</v>
      </c>
      <c r="J109" s="164">
        <v>50</v>
      </c>
      <c r="K109" s="175"/>
    </row>
    <row r="110" spans="2:11" ht="15" customHeight="1">
      <c r="B110" s="184"/>
      <c r="C110" s="164" t="s">
        <v>285</v>
      </c>
      <c r="D110" s="164"/>
      <c r="E110" s="164"/>
      <c r="F110" s="183" t="s">
        <v>266</v>
      </c>
      <c r="G110" s="164"/>
      <c r="H110" s="164" t="s">
        <v>299</v>
      </c>
      <c r="I110" s="164" t="s">
        <v>262</v>
      </c>
      <c r="J110" s="164">
        <v>50</v>
      </c>
      <c r="K110" s="175"/>
    </row>
    <row r="111" spans="2:11" ht="15" customHeight="1">
      <c r="B111" s="184"/>
      <c r="C111" s="164" t="s">
        <v>50</v>
      </c>
      <c r="D111" s="164"/>
      <c r="E111" s="164"/>
      <c r="F111" s="183" t="s">
        <v>260</v>
      </c>
      <c r="G111" s="164"/>
      <c r="H111" s="164" t="s">
        <v>300</v>
      </c>
      <c r="I111" s="164" t="s">
        <v>262</v>
      </c>
      <c r="J111" s="164">
        <v>20</v>
      </c>
      <c r="K111" s="175"/>
    </row>
    <row r="112" spans="2:11" ht="15" customHeight="1">
      <c r="B112" s="184"/>
      <c r="C112" s="164" t="s">
        <v>301</v>
      </c>
      <c r="D112" s="164"/>
      <c r="E112" s="164"/>
      <c r="F112" s="183" t="s">
        <v>260</v>
      </c>
      <c r="G112" s="164"/>
      <c r="H112" s="164" t="s">
        <v>302</v>
      </c>
      <c r="I112" s="164" t="s">
        <v>262</v>
      </c>
      <c r="J112" s="164">
        <v>120</v>
      </c>
      <c r="K112" s="175"/>
    </row>
    <row r="113" spans="2:11" ht="15" customHeight="1">
      <c r="B113" s="184"/>
      <c r="C113" s="164" t="s">
        <v>35</v>
      </c>
      <c r="D113" s="164"/>
      <c r="E113" s="164"/>
      <c r="F113" s="183" t="s">
        <v>260</v>
      </c>
      <c r="G113" s="164"/>
      <c r="H113" s="164" t="s">
        <v>303</v>
      </c>
      <c r="I113" s="164" t="s">
        <v>294</v>
      </c>
      <c r="J113" s="164"/>
      <c r="K113" s="175"/>
    </row>
    <row r="114" spans="2:11" ht="15" customHeight="1">
      <c r="B114" s="184"/>
      <c r="C114" s="164" t="s">
        <v>45</v>
      </c>
      <c r="D114" s="164"/>
      <c r="E114" s="164"/>
      <c r="F114" s="183" t="s">
        <v>260</v>
      </c>
      <c r="G114" s="164"/>
      <c r="H114" s="164" t="s">
        <v>304</v>
      </c>
      <c r="I114" s="164" t="s">
        <v>294</v>
      </c>
      <c r="J114" s="164"/>
      <c r="K114" s="175"/>
    </row>
    <row r="115" spans="2:11" ht="15" customHeight="1">
      <c r="B115" s="184"/>
      <c r="C115" s="164" t="s">
        <v>54</v>
      </c>
      <c r="D115" s="164"/>
      <c r="E115" s="164"/>
      <c r="F115" s="183" t="s">
        <v>260</v>
      </c>
      <c r="G115" s="164"/>
      <c r="H115" s="164" t="s">
        <v>305</v>
      </c>
      <c r="I115" s="164" t="s">
        <v>306</v>
      </c>
      <c r="J115" s="164"/>
      <c r="K115" s="175"/>
    </row>
    <row r="116" spans="2:11" ht="15" customHeight="1">
      <c r="B116" s="187"/>
      <c r="C116" s="193"/>
      <c r="D116" s="193"/>
      <c r="E116" s="193"/>
      <c r="F116" s="193"/>
      <c r="G116" s="193"/>
      <c r="H116" s="193"/>
      <c r="I116" s="193"/>
      <c r="J116" s="193"/>
      <c r="K116" s="189"/>
    </row>
    <row r="117" spans="2:11" ht="18.75" customHeight="1">
      <c r="B117" s="194"/>
      <c r="C117" s="160"/>
      <c r="D117" s="160"/>
      <c r="E117" s="160"/>
      <c r="F117" s="195"/>
      <c r="G117" s="160"/>
      <c r="H117" s="160"/>
      <c r="I117" s="160"/>
      <c r="J117" s="160"/>
      <c r="K117" s="194"/>
    </row>
    <row r="118" spans="2:11" ht="18.75" customHeight="1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</row>
    <row r="119" spans="2:11" ht="7.5" customHeight="1">
      <c r="B119" s="196"/>
      <c r="C119" s="197"/>
      <c r="D119" s="197"/>
      <c r="E119" s="197"/>
      <c r="F119" s="197"/>
      <c r="G119" s="197"/>
      <c r="H119" s="197"/>
      <c r="I119" s="197"/>
      <c r="J119" s="197"/>
      <c r="K119" s="198"/>
    </row>
    <row r="120" spans="2:11" ht="45" customHeight="1">
      <c r="B120" s="199"/>
      <c r="C120" s="550" t="s">
        <v>307</v>
      </c>
      <c r="D120" s="550"/>
      <c r="E120" s="550"/>
      <c r="F120" s="550"/>
      <c r="G120" s="550"/>
      <c r="H120" s="550"/>
      <c r="I120" s="550"/>
      <c r="J120" s="550"/>
      <c r="K120" s="200"/>
    </row>
    <row r="121" spans="2:11" ht="17.25" customHeight="1">
      <c r="B121" s="201"/>
      <c r="C121" s="176" t="s">
        <v>254</v>
      </c>
      <c r="D121" s="176"/>
      <c r="E121" s="176"/>
      <c r="F121" s="176" t="s">
        <v>255</v>
      </c>
      <c r="G121" s="177"/>
      <c r="H121" s="176" t="s">
        <v>103</v>
      </c>
      <c r="I121" s="176" t="s">
        <v>54</v>
      </c>
      <c r="J121" s="176" t="s">
        <v>256</v>
      </c>
      <c r="K121" s="202"/>
    </row>
    <row r="122" spans="2:11" ht="17.25" customHeight="1">
      <c r="B122" s="201"/>
      <c r="C122" s="178" t="s">
        <v>257</v>
      </c>
      <c r="D122" s="178"/>
      <c r="E122" s="178"/>
      <c r="F122" s="179" t="s">
        <v>258</v>
      </c>
      <c r="G122" s="180"/>
      <c r="H122" s="178"/>
      <c r="I122" s="178"/>
      <c r="J122" s="178" t="s">
        <v>259</v>
      </c>
      <c r="K122" s="202"/>
    </row>
    <row r="123" spans="2:11" ht="5.25" customHeight="1">
      <c r="B123" s="203"/>
      <c r="C123" s="181"/>
      <c r="D123" s="181"/>
      <c r="E123" s="181"/>
      <c r="F123" s="181"/>
      <c r="G123" s="164"/>
      <c r="H123" s="181"/>
      <c r="I123" s="181"/>
      <c r="J123" s="181"/>
      <c r="K123" s="204"/>
    </row>
    <row r="124" spans="2:11" ht="15" customHeight="1">
      <c r="B124" s="203"/>
      <c r="C124" s="164" t="s">
        <v>263</v>
      </c>
      <c r="D124" s="181"/>
      <c r="E124" s="181"/>
      <c r="F124" s="183" t="s">
        <v>260</v>
      </c>
      <c r="G124" s="164"/>
      <c r="H124" s="164" t="s">
        <v>299</v>
      </c>
      <c r="I124" s="164" t="s">
        <v>262</v>
      </c>
      <c r="J124" s="164">
        <v>120</v>
      </c>
      <c r="K124" s="205"/>
    </row>
    <row r="125" spans="2:11" ht="15" customHeight="1">
      <c r="B125" s="203"/>
      <c r="C125" s="164" t="s">
        <v>308</v>
      </c>
      <c r="D125" s="164"/>
      <c r="E125" s="164"/>
      <c r="F125" s="183" t="s">
        <v>260</v>
      </c>
      <c r="G125" s="164"/>
      <c r="H125" s="164" t="s">
        <v>309</v>
      </c>
      <c r="I125" s="164" t="s">
        <v>262</v>
      </c>
      <c r="J125" s="164" t="s">
        <v>310</v>
      </c>
      <c r="K125" s="205"/>
    </row>
    <row r="126" spans="2:11" ht="15" customHeight="1">
      <c r="B126" s="203"/>
      <c r="C126" s="164" t="s">
        <v>209</v>
      </c>
      <c r="D126" s="164"/>
      <c r="E126" s="164"/>
      <c r="F126" s="183" t="s">
        <v>260</v>
      </c>
      <c r="G126" s="164"/>
      <c r="H126" s="164" t="s">
        <v>311</v>
      </c>
      <c r="I126" s="164" t="s">
        <v>262</v>
      </c>
      <c r="J126" s="164" t="s">
        <v>310</v>
      </c>
      <c r="K126" s="205"/>
    </row>
    <row r="127" spans="2:11" ht="15" customHeight="1">
      <c r="B127" s="203"/>
      <c r="C127" s="164" t="s">
        <v>271</v>
      </c>
      <c r="D127" s="164"/>
      <c r="E127" s="164"/>
      <c r="F127" s="183" t="s">
        <v>266</v>
      </c>
      <c r="G127" s="164"/>
      <c r="H127" s="164" t="s">
        <v>272</v>
      </c>
      <c r="I127" s="164" t="s">
        <v>262</v>
      </c>
      <c r="J127" s="164">
        <v>15</v>
      </c>
      <c r="K127" s="205"/>
    </row>
    <row r="128" spans="2:11" ht="15" customHeight="1">
      <c r="B128" s="203"/>
      <c r="C128" s="185" t="s">
        <v>273</v>
      </c>
      <c r="D128" s="185"/>
      <c r="E128" s="185"/>
      <c r="F128" s="186" t="s">
        <v>266</v>
      </c>
      <c r="G128" s="185"/>
      <c r="H128" s="185" t="s">
        <v>274</v>
      </c>
      <c r="I128" s="185" t="s">
        <v>262</v>
      </c>
      <c r="J128" s="185">
        <v>15</v>
      </c>
      <c r="K128" s="205"/>
    </row>
    <row r="129" spans="2:11" ht="15" customHeight="1">
      <c r="B129" s="203"/>
      <c r="C129" s="185" t="s">
        <v>275</v>
      </c>
      <c r="D129" s="185"/>
      <c r="E129" s="185"/>
      <c r="F129" s="186" t="s">
        <v>266</v>
      </c>
      <c r="G129" s="185"/>
      <c r="H129" s="185" t="s">
        <v>276</v>
      </c>
      <c r="I129" s="185" t="s">
        <v>262</v>
      </c>
      <c r="J129" s="185">
        <v>20</v>
      </c>
      <c r="K129" s="205"/>
    </row>
    <row r="130" spans="2:11" ht="15" customHeight="1">
      <c r="B130" s="203"/>
      <c r="C130" s="185" t="s">
        <v>277</v>
      </c>
      <c r="D130" s="185"/>
      <c r="E130" s="185"/>
      <c r="F130" s="186" t="s">
        <v>266</v>
      </c>
      <c r="G130" s="185"/>
      <c r="H130" s="185" t="s">
        <v>278</v>
      </c>
      <c r="I130" s="185" t="s">
        <v>262</v>
      </c>
      <c r="J130" s="185">
        <v>20</v>
      </c>
      <c r="K130" s="205"/>
    </row>
    <row r="131" spans="2:11" ht="15" customHeight="1">
      <c r="B131" s="203"/>
      <c r="C131" s="164" t="s">
        <v>265</v>
      </c>
      <c r="D131" s="164"/>
      <c r="E131" s="164"/>
      <c r="F131" s="183" t="s">
        <v>266</v>
      </c>
      <c r="G131" s="164"/>
      <c r="H131" s="164" t="s">
        <v>299</v>
      </c>
      <c r="I131" s="164" t="s">
        <v>262</v>
      </c>
      <c r="J131" s="164">
        <v>50</v>
      </c>
      <c r="K131" s="205"/>
    </row>
    <row r="132" spans="2:11" ht="15" customHeight="1">
      <c r="B132" s="203"/>
      <c r="C132" s="164" t="s">
        <v>279</v>
      </c>
      <c r="D132" s="164"/>
      <c r="E132" s="164"/>
      <c r="F132" s="183" t="s">
        <v>266</v>
      </c>
      <c r="G132" s="164"/>
      <c r="H132" s="164" t="s">
        <v>299</v>
      </c>
      <c r="I132" s="164" t="s">
        <v>262</v>
      </c>
      <c r="J132" s="164">
        <v>50</v>
      </c>
      <c r="K132" s="205"/>
    </row>
    <row r="133" spans="2:11" ht="15" customHeight="1">
      <c r="B133" s="203"/>
      <c r="C133" s="164" t="s">
        <v>285</v>
      </c>
      <c r="D133" s="164"/>
      <c r="E133" s="164"/>
      <c r="F133" s="183" t="s">
        <v>266</v>
      </c>
      <c r="G133" s="164"/>
      <c r="H133" s="164" t="s">
        <v>299</v>
      </c>
      <c r="I133" s="164" t="s">
        <v>262</v>
      </c>
      <c r="J133" s="164">
        <v>50</v>
      </c>
      <c r="K133" s="205"/>
    </row>
    <row r="134" spans="2:11" ht="15" customHeight="1">
      <c r="B134" s="203"/>
      <c r="C134" s="164" t="s">
        <v>287</v>
      </c>
      <c r="D134" s="164"/>
      <c r="E134" s="164"/>
      <c r="F134" s="183" t="s">
        <v>266</v>
      </c>
      <c r="G134" s="164"/>
      <c r="H134" s="164" t="s">
        <v>299</v>
      </c>
      <c r="I134" s="164" t="s">
        <v>262</v>
      </c>
      <c r="J134" s="164">
        <v>50</v>
      </c>
      <c r="K134" s="205"/>
    </row>
    <row r="135" spans="2:11" ht="15" customHeight="1">
      <c r="B135" s="203"/>
      <c r="C135" s="164" t="s">
        <v>108</v>
      </c>
      <c r="D135" s="164"/>
      <c r="E135" s="164"/>
      <c r="F135" s="183" t="s">
        <v>266</v>
      </c>
      <c r="G135" s="164"/>
      <c r="H135" s="164" t="s">
        <v>312</v>
      </c>
      <c r="I135" s="164" t="s">
        <v>262</v>
      </c>
      <c r="J135" s="164">
        <v>255</v>
      </c>
      <c r="K135" s="205"/>
    </row>
    <row r="136" spans="2:11" ht="15" customHeight="1">
      <c r="B136" s="203"/>
      <c r="C136" s="164" t="s">
        <v>289</v>
      </c>
      <c r="D136" s="164"/>
      <c r="E136" s="164"/>
      <c r="F136" s="183" t="s">
        <v>260</v>
      </c>
      <c r="G136" s="164"/>
      <c r="H136" s="164" t="s">
        <v>313</v>
      </c>
      <c r="I136" s="164" t="s">
        <v>291</v>
      </c>
      <c r="J136" s="164"/>
      <c r="K136" s="205"/>
    </row>
    <row r="137" spans="2:11" ht="15" customHeight="1">
      <c r="B137" s="203"/>
      <c r="C137" s="164" t="s">
        <v>292</v>
      </c>
      <c r="D137" s="164"/>
      <c r="E137" s="164"/>
      <c r="F137" s="183" t="s">
        <v>260</v>
      </c>
      <c r="G137" s="164"/>
      <c r="H137" s="164" t="s">
        <v>314</v>
      </c>
      <c r="I137" s="164" t="s">
        <v>294</v>
      </c>
      <c r="J137" s="164"/>
      <c r="K137" s="205"/>
    </row>
    <row r="138" spans="2:11" ht="15" customHeight="1">
      <c r="B138" s="203"/>
      <c r="C138" s="164" t="s">
        <v>295</v>
      </c>
      <c r="D138" s="164"/>
      <c r="E138" s="164"/>
      <c r="F138" s="183" t="s">
        <v>260</v>
      </c>
      <c r="G138" s="164"/>
      <c r="H138" s="164" t="s">
        <v>295</v>
      </c>
      <c r="I138" s="164" t="s">
        <v>294</v>
      </c>
      <c r="J138" s="164"/>
      <c r="K138" s="205"/>
    </row>
    <row r="139" spans="2:11" ht="15" customHeight="1">
      <c r="B139" s="203"/>
      <c r="C139" s="164" t="s">
        <v>35</v>
      </c>
      <c r="D139" s="164"/>
      <c r="E139" s="164"/>
      <c r="F139" s="183" t="s">
        <v>260</v>
      </c>
      <c r="G139" s="164"/>
      <c r="H139" s="164" t="s">
        <v>315</v>
      </c>
      <c r="I139" s="164" t="s">
        <v>294</v>
      </c>
      <c r="J139" s="164"/>
      <c r="K139" s="205"/>
    </row>
    <row r="140" spans="2:11" ht="15" customHeight="1">
      <c r="B140" s="203"/>
      <c r="C140" s="164" t="s">
        <v>316</v>
      </c>
      <c r="D140" s="164"/>
      <c r="E140" s="164"/>
      <c r="F140" s="183" t="s">
        <v>260</v>
      </c>
      <c r="G140" s="164"/>
      <c r="H140" s="164" t="s">
        <v>317</v>
      </c>
      <c r="I140" s="164" t="s">
        <v>294</v>
      </c>
      <c r="J140" s="164"/>
      <c r="K140" s="205"/>
    </row>
    <row r="141" spans="2:11" ht="15" customHeight="1">
      <c r="B141" s="206"/>
      <c r="C141" s="207"/>
      <c r="D141" s="207"/>
      <c r="E141" s="207"/>
      <c r="F141" s="207"/>
      <c r="G141" s="207"/>
      <c r="H141" s="207"/>
      <c r="I141" s="207"/>
      <c r="J141" s="207"/>
      <c r="K141" s="208"/>
    </row>
    <row r="142" spans="2:11" ht="18.75" customHeight="1">
      <c r="B142" s="160"/>
      <c r="C142" s="160"/>
      <c r="D142" s="160"/>
      <c r="E142" s="160"/>
      <c r="F142" s="195"/>
      <c r="G142" s="160"/>
      <c r="H142" s="160"/>
      <c r="I142" s="160"/>
      <c r="J142" s="160"/>
      <c r="K142" s="160"/>
    </row>
    <row r="143" spans="2:11" ht="18.75" customHeight="1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</row>
    <row r="144" spans="2:11" ht="7.5" customHeight="1">
      <c r="B144" s="171"/>
      <c r="C144" s="172"/>
      <c r="D144" s="172"/>
      <c r="E144" s="172"/>
      <c r="F144" s="172"/>
      <c r="G144" s="172"/>
      <c r="H144" s="172"/>
      <c r="I144" s="172"/>
      <c r="J144" s="172"/>
      <c r="K144" s="173"/>
    </row>
    <row r="145" spans="2:11" ht="45" customHeight="1">
      <c r="B145" s="174"/>
      <c r="C145" s="555" t="s">
        <v>318</v>
      </c>
      <c r="D145" s="555"/>
      <c r="E145" s="555"/>
      <c r="F145" s="555"/>
      <c r="G145" s="555"/>
      <c r="H145" s="555"/>
      <c r="I145" s="555"/>
      <c r="J145" s="555"/>
      <c r="K145" s="175"/>
    </row>
    <row r="146" spans="2:11" ht="17.25" customHeight="1">
      <c r="B146" s="174"/>
      <c r="C146" s="176" t="s">
        <v>254</v>
      </c>
      <c r="D146" s="176"/>
      <c r="E146" s="176"/>
      <c r="F146" s="176" t="s">
        <v>255</v>
      </c>
      <c r="G146" s="177"/>
      <c r="H146" s="176" t="s">
        <v>103</v>
      </c>
      <c r="I146" s="176" t="s">
        <v>54</v>
      </c>
      <c r="J146" s="176" t="s">
        <v>256</v>
      </c>
      <c r="K146" s="175"/>
    </row>
    <row r="147" spans="2:11" ht="17.25" customHeight="1">
      <c r="B147" s="174"/>
      <c r="C147" s="178" t="s">
        <v>257</v>
      </c>
      <c r="D147" s="178"/>
      <c r="E147" s="178"/>
      <c r="F147" s="179" t="s">
        <v>258</v>
      </c>
      <c r="G147" s="180"/>
      <c r="H147" s="178"/>
      <c r="I147" s="178"/>
      <c r="J147" s="178" t="s">
        <v>259</v>
      </c>
      <c r="K147" s="175"/>
    </row>
    <row r="148" spans="2:11" ht="5.25" customHeight="1">
      <c r="B148" s="184"/>
      <c r="C148" s="181"/>
      <c r="D148" s="181"/>
      <c r="E148" s="181"/>
      <c r="F148" s="181"/>
      <c r="G148" s="182"/>
      <c r="H148" s="181"/>
      <c r="I148" s="181"/>
      <c r="J148" s="181"/>
      <c r="K148" s="205"/>
    </row>
    <row r="149" spans="2:11" ht="15" customHeight="1">
      <c r="B149" s="184"/>
      <c r="C149" s="209" t="s">
        <v>263</v>
      </c>
      <c r="D149" s="164"/>
      <c r="E149" s="164"/>
      <c r="F149" s="210" t="s">
        <v>260</v>
      </c>
      <c r="G149" s="164"/>
      <c r="H149" s="209" t="s">
        <v>299</v>
      </c>
      <c r="I149" s="209" t="s">
        <v>262</v>
      </c>
      <c r="J149" s="209">
        <v>120</v>
      </c>
      <c r="K149" s="205"/>
    </row>
    <row r="150" spans="2:11" ht="15" customHeight="1">
      <c r="B150" s="184"/>
      <c r="C150" s="209" t="s">
        <v>308</v>
      </c>
      <c r="D150" s="164"/>
      <c r="E150" s="164"/>
      <c r="F150" s="210" t="s">
        <v>260</v>
      </c>
      <c r="G150" s="164"/>
      <c r="H150" s="209" t="s">
        <v>319</v>
      </c>
      <c r="I150" s="209" t="s">
        <v>262</v>
      </c>
      <c r="J150" s="209" t="s">
        <v>310</v>
      </c>
      <c r="K150" s="205"/>
    </row>
    <row r="151" spans="2:11" ht="15" customHeight="1">
      <c r="B151" s="184"/>
      <c r="C151" s="209" t="s">
        <v>209</v>
      </c>
      <c r="D151" s="164"/>
      <c r="E151" s="164"/>
      <c r="F151" s="210" t="s">
        <v>260</v>
      </c>
      <c r="G151" s="164"/>
      <c r="H151" s="209" t="s">
        <v>320</v>
      </c>
      <c r="I151" s="209" t="s">
        <v>262</v>
      </c>
      <c r="J151" s="209" t="s">
        <v>310</v>
      </c>
      <c r="K151" s="205"/>
    </row>
    <row r="152" spans="2:11" ht="15" customHeight="1">
      <c r="B152" s="184"/>
      <c r="C152" s="209" t="s">
        <v>265</v>
      </c>
      <c r="D152" s="164"/>
      <c r="E152" s="164"/>
      <c r="F152" s="210" t="s">
        <v>266</v>
      </c>
      <c r="G152" s="164"/>
      <c r="H152" s="209" t="s">
        <v>299</v>
      </c>
      <c r="I152" s="209" t="s">
        <v>262</v>
      </c>
      <c r="J152" s="209">
        <v>50</v>
      </c>
      <c r="K152" s="205"/>
    </row>
    <row r="153" spans="2:11" ht="15" customHeight="1">
      <c r="B153" s="184"/>
      <c r="C153" s="209" t="s">
        <v>268</v>
      </c>
      <c r="D153" s="164"/>
      <c r="E153" s="164"/>
      <c r="F153" s="210" t="s">
        <v>260</v>
      </c>
      <c r="G153" s="164"/>
      <c r="H153" s="209" t="s">
        <v>299</v>
      </c>
      <c r="I153" s="209" t="s">
        <v>270</v>
      </c>
      <c r="J153" s="209"/>
      <c r="K153" s="205"/>
    </row>
    <row r="154" spans="2:11" ht="15" customHeight="1">
      <c r="B154" s="184"/>
      <c r="C154" s="209" t="s">
        <v>279</v>
      </c>
      <c r="D154" s="164"/>
      <c r="E154" s="164"/>
      <c r="F154" s="210" t="s">
        <v>266</v>
      </c>
      <c r="G154" s="164"/>
      <c r="H154" s="209" t="s">
        <v>299</v>
      </c>
      <c r="I154" s="209" t="s">
        <v>262</v>
      </c>
      <c r="J154" s="209">
        <v>50</v>
      </c>
      <c r="K154" s="205"/>
    </row>
    <row r="155" spans="2:11" ht="15" customHeight="1">
      <c r="B155" s="184"/>
      <c r="C155" s="209" t="s">
        <v>287</v>
      </c>
      <c r="D155" s="164"/>
      <c r="E155" s="164"/>
      <c r="F155" s="210" t="s">
        <v>266</v>
      </c>
      <c r="G155" s="164"/>
      <c r="H155" s="209" t="s">
        <v>299</v>
      </c>
      <c r="I155" s="209" t="s">
        <v>262</v>
      </c>
      <c r="J155" s="209">
        <v>50</v>
      </c>
      <c r="K155" s="205"/>
    </row>
    <row r="156" spans="2:11" ht="15" customHeight="1">
      <c r="B156" s="184"/>
      <c r="C156" s="209" t="s">
        <v>285</v>
      </c>
      <c r="D156" s="164"/>
      <c r="E156" s="164"/>
      <c r="F156" s="210" t="s">
        <v>266</v>
      </c>
      <c r="G156" s="164"/>
      <c r="H156" s="209" t="s">
        <v>299</v>
      </c>
      <c r="I156" s="209" t="s">
        <v>262</v>
      </c>
      <c r="J156" s="209">
        <v>50</v>
      </c>
      <c r="K156" s="205"/>
    </row>
    <row r="157" spans="2:11" ht="15" customHeight="1">
      <c r="B157" s="184"/>
      <c r="C157" s="209" t="s">
        <v>92</v>
      </c>
      <c r="D157" s="164"/>
      <c r="E157" s="164"/>
      <c r="F157" s="210" t="s">
        <v>260</v>
      </c>
      <c r="G157" s="164"/>
      <c r="H157" s="209" t="s">
        <v>321</v>
      </c>
      <c r="I157" s="209" t="s">
        <v>262</v>
      </c>
      <c r="J157" s="209" t="s">
        <v>322</v>
      </c>
      <c r="K157" s="205"/>
    </row>
    <row r="158" spans="2:11" ht="15" customHeight="1">
      <c r="B158" s="184"/>
      <c r="C158" s="209" t="s">
        <v>323</v>
      </c>
      <c r="D158" s="164"/>
      <c r="E158" s="164"/>
      <c r="F158" s="210" t="s">
        <v>260</v>
      </c>
      <c r="G158" s="164"/>
      <c r="H158" s="209" t="s">
        <v>324</v>
      </c>
      <c r="I158" s="209" t="s">
        <v>294</v>
      </c>
      <c r="J158" s="209"/>
      <c r="K158" s="205"/>
    </row>
    <row r="159" spans="2:11" ht="15" customHeight="1">
      <c r="B159" s="211"/>
      <c r="C159" s="193"/>
      <c r="D159" s="193"/>
      <c r="E159" s="193"/>
      <c r="F159" s="193"/>
      <c r="G159" s="193"/>
      <c r="H159" s="193"/>
      <c r="I159" s="193"/>
      <c r="J159" s="193"/>
      <c r="K159" s="212"/>
    </row>
    <row r="160" spans="2:11" ht="18.75" customHeight="1">
      <c r="B160" s="160"/>
      <c r="C160" s="164"/>
      <c r="D160" s="164"/>
      <c r="E160" s="164"/>
      <c r="F160" s="183"/>
      <c r="G160" s="164"/>
      <c r="H160" s="164"/>
      <c r="I160" s="164"/>
      <c r="J160" s="164"/>
      <c r="K160" s="160"/>
    </row>
    <row r="161" spans="2:11" ht="18.75" customHeight="1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</row>
    <row r="162" spans="2:11" ht="7.5" customHeight="1">
      <c r="B162" s="152"/>
      <c r="C162" s="153"/>
      <c r="D162" s="153"/>
      <c r="E162" s="153"/>
      <c r="F162" s="153"/>
      <c r="G162" s="153"/>
      <c r="H162" s="153"/>
      <c r="I162" s="153"/>
      <c r="J162" s="153"/>
      <c r="K162" s="154"/>
    </row>
    <row r="163" spans="2:11" ht="45" customHeight="1">
      <c r="B163" s="155"/>
      <c r="C163" s="550" t="s">
        <v>325</v>
      </c>
      <c r="D163" s="550"/>
      <c r="E163" s="550"/>
      <c r="F163" s="550"/>
      <c r="G163" s="550"/>
      <c r="H163" s="550"/>
      <c r="I163" s="550"/>
      <c r="J163" s="550"/>
      <c r="K163" s="156"/>
    </row>
    <row r="164" spans="2:11" ht="17.25" customHeight="1">
      <c r="B164" s="155"/>
      <c r="C164" s="176" t="s">
        <v>254</v>
      </c>
      <c r="D164" s="176"/>
      <c r="E164" s="176"/>
      <c r="F164" s="176" t="s">
        <v>255</v>
      </c>
      <c r="G164" s="213"/>
      <c r="H164" s="214" t="s">
        <v>103</v>
      </c>
      <c r="I164" s="214" t="s">
        <v>54</v>
      </c>
      <c r="J164" s="176" t="s">
        <v>256</v>
      </c>
      <c r="K164" s="156"/>
    </row>
    <row r="165" spans="2:11" ht="17.25" customHeight="1">
      <c r="B165" s="157"/>
      <c r="C165" s="178" t="s">
        <v>257</v>
      </c>
      <c r="D165" s="178"/>
      <c r="E165" s="178"/>
      <c r="F165" s="179" t="s">
        <v>258</v>
      </c>
      <c r="G165" s="215"/>
      <c r="H165" s="216"/>
      <c r="I165" s="216"/>
      <c r="J165" s="178" t="s">
        <v>259</v>
      </c>
      <c r="K165" s="158"/>
    </row>
    <row r="166" spans="2:11" ht="5.25" customHeight="1">
      <c r="B166" s="184"/>
      <c r="C166" s="181"/>
      <c r="D166" s="181"/>
      <c r="E166" s="181"/>
      <c r="F166" s="181"/>
      <c r="G166" s="182"/>
      <c r="H166" s="181"/>
      <c r="I166" s="181"/>
      <c r="J166" s="181"/>
      <c r="K166" s="205"/>
    </row>
    <row r="167" spans="2:11" ht="15" customHeight="1">
      <c r="B167" s="184"/>
      <c r="C167" s="164" t="s">
        <v>263</v>
      </c>
      <c r="D167" s="164"/>
      <c r="E167" s="164"/>
      <c r="F167" s="183" t="s">
        <v>260</v>
      </c>
      <c r="G167" s="164"/>
      <c r="H167" s="164" t="s">
        <v>299</v>
      </c>
      <c r="I167" s="164" t="s">
        <v>262</v>
      </c>
      <c r="J167" s="164">
        <v>120</v>
      </c>
      <c r="K167" s="205"/>
    </row>
    <row r="168" spans="2:11" ht="15" customHeight="1">
      <c r="B168" s="184"/>
      <c r="C168" s="164" t="s">
        <v>308</v>
      </c>
      <c r="D168" s="164"/>
      <c r="E168" s="164"/>
      <c r="F168" s="183" t="s">
        <v>260</v>
      </c>
      <c r="G168" s="164"/>
      <c r="H168" s="164" t="s">
        <v>309</v>
      </c>
      <c r="I168" s="164" t="s">
        <v>262</v>
      </c>
      <c r="J168" s="164" t="s">
        <v>310</v>
      </c>
      <c r="K168" s="205"/>
    </row>
    <row r="169" spans="2:11" ht="15" customHeight="1">
      <c r="B169" s="184"/>
      <c r="C169" s="164" t="s">
        <v>209</v>
      </c>
      <c r="D169" s="164"/>
      <c r="E169" s="164"/>
      <c r="F169" s="183" t="s">
        <v>260</v>
      </c>
      <c r="G169" s="164"/>
      <c r="H169" s="164" t="s">
        <v>326</v>
      </c>
      <c r="I169" s="164" t="s">
        <v>262</v>
      </c>
      <c r="J169" s="164" t="s">
        <v>310</v>
      </c>
      <c r="K169" s="205"/>
    </row>
    <row r="170" spans="2:11" ht="15" customHeight="1">
      <c r="B170" s="184"/>
      <c r="C170" s="164" t="s">
        <v>265</v>
      </c>
      <c r="D170" s="164"/>
      <c r="E170" s="164"/>
      <c r="F170" s="183" t="s">
        <v>266</v>
      </c>
      <c r="G170" s="164"/>
      <c r="H170" s="164" t="s">
        <v>326</v>
      </c>
      <c r="I170" s="164" t="s">
        <v>262</v>
      </c>
      <c r="J170" s="164">
        <v>50</v>
      </c>
      <c r="K170" s="205"/>
    </row>
    <row r="171" spans="2:11" ht="15" customHeight="1">
      <c r="B171" s="184"/>
      <c r="C171" s="164" t="s">
        <v>268</v>
      </c>
      <c r="D171" s="164"/>
      <c r="E171" s="164"/>
      <c r="F171" s="183" t="s">
        <v>260</v>
      </c>
      <c r="G171" s="164"/>
      <c r="H171" s="164" t="s">
        <v>326</v>
      </c>
      <c r="I171" s="164" t="s">
        <v>270</v>
      </c>
      <c r="J171" s="164"/>
      <c r="K171" s="205"/>
    </row>
    <row r="172" spans="2:11" ht="15" customHeight="1">
      <c r="B172" s="184"/>
      <c r="C172" s="164" t="s">
        <v>279</v>
      </c>
      <c r="D172" s="164"/>
      <c r="E172" s="164"/>
      <c r="F172" s="183" t="s">
        <v>266</v>
      </c>
      <c r="G172" s="164"/>
      <c r="H172" s="164" t="s">
        <v>326</v>
      </c>
      <c r="I172" s="164" t="s">
        <v>262</v>
      </c>
      <c r="J172" s="164">
        <v>50</v>
      </c>
      <c r="K172" s="205"/>
    </row>
    <row r="173" spans="2:11" ht="15" customHeight="1">
      <c r="B173" s="184"/>
      <c r="C173" s="164" t="s">
        <v>287</v>
      </c>
      <c r="D173" s="164"/>
      <c r="E173" s="164"/>
      <c r="F173" s="183" t="s">
        <v>266</v>
      </c>
      <c r="G173" s="164"/>
      <c r="H173" s="164" t="s">
        <v>326</v>
      </c>
      <c r="I173" s="164" t="s">
        <v>262</v>
      </c>
      <c r="J173" s="164">
        <v>50</v>
      </c>
      <c r="K173" s="205"/>
    </row>
    <row r="174" spans="2:11" ht="15" customHeight="1">
      <c r="B174" s="184"/>
      <c r="C174" s="164" t="s">
        <v>285</v>
      </c>
      <c r="D174" s="164"/>
      <c r="E174" s="164"/>
      <c r="F174" s="183" t="s">
        <v>266</v>
      </c>
      <c r="G174" s="164"/>
      <c r="H174" s="164" t="s">
        <v>326</v>
      </c>
      <c r="I174" s="164" t="s">
        <v>262</v>
      </c>
      <c r="J174" s="164">
        <v>50</v>
      </c>
      <c r="K174" s="205"/>
    </row>
    <row r="175" spans="2:11" ht="15" customHeight="1">
      <c r="B175" s="184"/>
      <c r="C175" s="164" t="s">
        <v>102</v>
      </c>
      <c r="D175" s="164"/>
      <c r="E175" s="164"/>
      <c r="F175" s="183" t="s">
        <v>260</v>
      </c>
      <c r="G175" s="164"/>
      <c r="H175" s="164" t="s">
        <v>327</v>
      </c>
      <c r="I175" s="164" t="s">
        <v>328</v>
      </c>
      <c r="J175" s="164"/>
      <c r="K175" s="205"/>
    </row>
    <row r="176" spans="2:11" ht="15" customHeight="1">
      <c r="B176" s="184"/>
      <c r="C176" s="164" t="s">
        <v>54</v>
      </c>
      <c r="D176" s="164"/>
      <c r="E176" s="164"/>
      <c r="F176" s="183" t="s">
        <v>260</v>
      </c>
      <c r="G176" s="164"/>
      <c r="H176" s="164" t="s">
        <v>329</v>
      </c>
      <c r="I176" s="164" t="s">
        <v>330</v>
      </c>
      <c r="J176" s="164">
        <v>1</v>
      </c>
      <c r="K176" s="205"/>
    </row>
    <row r="177" spans="2:11" ht="15" customHeight="1">
      <c r="B177" s="184"/>
      <c r="C177" s="164" t="s">
        <v>50</v>
      </c>
      <c r="D177" s="164"/>
      <c r="E177" s="164"/>
      <c r="F177" s="183" t="s">
        <v>260</v>
      </c>
      <c r="G177" s="164"/>
      <c r="H177" s="164" t="s">
        <v>331</v>
      </c>
      <c r="I177" s="164" t="s">
        <v>262</v>
      </c>
      <c r="J177" s="164">
        <v>20</v>
      </c>
      <c r="K177" s="205"/>
    </row>
    <row r="178" spans="2:11" ht="15" customHeight="1">
      <c r="B178" s="184"/>
      <c r="C178" s="164" t="s">
        <v>103</v>
      </c>
      <c r="D178" s="164"/>
      <c r="E178" s="164"/>
      <c r="F178" s="183" t="s">
        <v>260</v>
      </c>
      <c r="G178" s="164"/>
      <c r="H178" s="164" t="s">
        <v>332</v>
      </c>
      <c r="I178" s="164" t="s">
        <v>262</v>
      </c>
      <c r="J178" s="164">
        <v>255</v>
      </c>
      <c r="K178" s="205"/>
    </row>
    <row r="179" spans="2:11" ht="15" customHeight="1">
      <c r="B179" s="184"/>
      <c r="C179" s="164" t="s">
        <v>104</v>
      </c>
      <c r="D179" s="164"/>
      <c r="E179" s="164"/>
      <c r="F179" s="183" t="s">
        <v>260</v>
      </c>
      <c r="G179" s="164"/>
      <c r="H179" s="164" t="s">
        <v>225</v>
      </c>
      <c r="I179" s="164" t="s">
        <v>262</v>
      </c>
      <c r="J179" s="164">
        <v>10</v>
      </c>
      <c r="K179" s="205"/>
    </row>
    <row r="180" spans="2:11" ht="15" customHeight="1">
      <c r="B180" s="184"/>
      <c r="C180" s="164" t="s">
        <v>105</v>
      </c>
      <c r="D180" s="164"/>
      <c r="E180" s="164"/>
      <c r="F180" s="183" t="s">
        <v>260</v>
      </c>
      <c r="G180" s="164"/>
      <c r="H180" s="164" t="s">
        <v>333</v>
      </c>
      <c r="I180" s="164" t="s">
        <v>294</v>
      </c>
      <c r="J180" s="164"/>
      <c r="K180" s="205"/>
    </row>
    <row r="181" spans="2:11" ht="15" customHeight="1">
      <c r="B181" s="184"/>
      <c r="C181" s="164" t="s">
        <v>334</v>
      </c>
      <c r="D181" s="164"/>
      <c r="E181" s="164"/>
      <c r="F181" s="183" t="s">
        <v>260</v>
      </c>
      <c r="G181" s="164"/>
      <c r="H181" s="164" t="s">
        <v>335</v>
      </c>
      <c r="I181" s="164" t="s">
        <v>294</v>
      </c>
      <c r="J181" s="164"/>
      <c r="K181" s="205"/>
    </row>
    <row r="182" spans="2:11" ht="15" customHeight="1">
      <c r="B182" s="184"/>
      <c r="C182" s="164" t="s">
        <v>323</v>
      </c>
      <c r="D182" s="164"/>
      <c r="E182" s="164"/>
      <c r="F182" s="183" t="s">
        <v>260</v>
      </c>
      <c r="G182" s="164"/>
      <c r="H182" s="164" t="s">
        <v>336</v>
      </c>
      <c r="I182" s="164" t="s">
        <v>294</v>
      </c>
      <c r="J182" s="164"/>
      <c r="K182" s="205"/>
    </row>
    <row r="183" spans="2:11" ht="15" customHeight="1">
      <c r="B183" s="184"/>
      <c r="C183" s="164" t="s">
        <v>107</v>
      </c>
      <c r="D183" s="164"/>
      <c r="E183" s="164"/>
      <c r="F183" s="183" t="s">
        <v>266</v>
      </c>
      <c r="G183" s="164"/>
      <c r="H183" s="164" t="s">
        <v>337</v>
      </c>
      <c r="I183" s="164" t="s">
        <v>262</v>
      </c>
      <c r="J183" s="164">
        <v>50</v>
      </c>
      <c r="K183" s="205"/>
    </row>
    <row r="184" spans="2:11" ht="15" customHeight="1">
      <c r="B184" s="184"/>
      <c r="C184" s="164" t="s">
        <v>338</v>
      </c>
      <c r="D184" s="164"/>
      <c r="E184" s="164"/>
      <c r="F184" s="183" t="s">
        <v>266</v>
      </c>
      <c r="G184" s="164"/>
      <c r="H184" s="164" t="s">
        <v>339</v>
      </c>
      <c r="I184" s="164" t="s">
        <v>340</v>
      </c>
      <c r="J184" s="164"/>
      <c r="K184" s="205"/>
    </row>
    <row r="185" spans="2:11" ht="15" customHeight="1">
      <c r="B185" s="184"/>
      <c r="C185" s="164" t="s">
        <v>341</v>
      </c>
      <c r="D185" s="164"/>
      <c r="E185" s="164"/>
      <c r="F185" s="183" t="s">
        <v>266</v>
      </c>
      <c r="G185" s="164"/>
      <c r="H185" s="164" t="s">
        <v>342</v>
      </c>
      <c r="I185" s="164" t="s">
        <v>340</v>
      </c>
      <c r="J185" s="164"/>
      <c r="K185" s="205"/>
    </row>
    <row r="186" spans="2:11" ht="15" customHeight="1">
      <c r="B186" s="184"/>
      <c r="C186" s="164" t="s">
        <v>343</v>
      </c>
      <c r="D186" s="164"/>
      <c r="E186" s="164"/>
      <c r="F186" s="183" t="s">
        <v>266</v>
      </c>
      <c r="G186" s="164"/>
      <c r="H186" s="164" t="s">
        <v>344</v>
      </c>
      <c r="I186" s="164" t="s">
        <v>340</v>
      </c>
      <c r="J186" s="164"/>
      <c r="K186" s="205"/>
    </row>
    <row r="187" spans="2:11" ht="15" customHeight="1">
      <c r="B187" s="184"/>
      <c r="C187" s="217" t="s">
        <v>345</v>
      </c>
      <c r="D187" s="164"/>
      <c r="E187" s="164"/>
      <c r="F187" s="183" t="s">
        <v>266</v>
      </c>
      <c r="G187" s="164"/>
      <c r="H187" s="164" t="s">
        <v>346</v>
      </c>
      <c r="I187" s="164" t="s">
        <v>347</v>
      </c>
      <c r="J187" s="218" t="s">
        <v>348</v>
      </c>
      <c r="K187" s="205"/>
    </row>
    <row r="188" spans="2:11" ht="15" customHeight="1">
      <c r="B188" s="184"/>
      <c r="C188" s="169" t="s">
        <v>39</v>
      </c>
      <c r="D188" s="164"/>
      <c r="E188" s="164"/>
      <c r="F188" s="183" t="s">
        <v>260</v>
      </c>
      <c r="G188" s="164"/>
      <c r="H188" s="160" t="s">
        <v>349</v>
      </c>
      <c r="I188" s="164" t="s">
        <v>350</v>
      </c>
      <c r="J188" s="164"/>
      <c r="K188" s="205"/>
    </row>
    <row r="189" spans="2:11" ht="15" customHeight="1">
      <c r="B189" s="184"/>
      <c r="C189" s="169" t="s">
        <v>351</v>
      </c>
      <c r="D189" s="164"/>
      <c r="E189" s="164"/>
      <c r="F189" s="183" t="s">
        <v>260</v>
      </c>
      <c r="G189" s="164"/>
      <c r="H189" s="164" t="s">
        <v>352</v>
      </c>
      <c r="I189" s="164" t="s">
        <v>294</v>
      </c>
      <c r="J189" s="164"/>
      <c r="K189" s="205"/>
    </row>
    <row r="190" spans="2:11" ht="15" customHeight="1">
      <c r="B190" s="184"/>
      <c r="C190" s="169" t="s">
        <v>353</v>
      </c>
      <c r="D190" s="164"/>
      <c r="E190" s="164"/>
      <c r="F190" s="183" t="s">
        <v>260</v>
      </c>
      <c r="G190" s="164"/>
      <c r="H190" s="164" t="s">
        <v>354</v>
      </c>
      <c r="I190" s="164" t="s">
        <v>294</v>
      </c>
      <c r="J190" s="164"/>
      <c r="K190" s="205"/>
    </row>
    <row r="191" spans="2:11" ht="15" customHeight="1">
      <c r="B191" s="184"/>
      <c r="C191" s="169" t="s">
        <v>355</v>
      </c>
      <c r="D191" s="164"/>
      <c r="E191" s="164"/>
      <c r="F191" s="183" t="s">
        <v>266</v>
      </c>
      <c r="G191" s="164"/>
      <c r="H191" s="164" t="s">
        <v>356</v>
      </c>
      <c r="I191" s="164" t="s">
        <v>294</v>
      </c>
      <c r="J191" s="164"/>
      <c r="K191" s="205"/>
    </row>
    <row r="192" spans="2:11" ht="15" customHeight="1">
      <c r="B192" s="211"/>
      <c r="C192" s="219"/>
      <c r="D192" s="193"/>
      <c r="E192" s="193"/>
      <c r="F192" s="193"/>
      <c r="G192" s="193"/>
      <c r="H192" s="193"/>
      <c r="I192" s="193"/>
      <c r="J192" s="193"/>
      <c r="K192" s="212"/>
    </row>
    <row r="193" spans="2:11" ht="18.75" customHeight="1">
      <c r="B193" s="160"/>
      <c r="C193" s="164"/>
      <c r="D193" s="164"/>
      <c r="E193" s="164"/>
      <c r="F193" s="183"/>
      <c r="G193" s="164"/>
      <c r="H193" s="164"/>
      <c r="I193" s="164"/>
      <c r="J193" s="164"/>
      <c r="K193" s="160"/>
    </row>
    <row r="194" spans="2:11" ht="18.75" customHeight="1">
      <c r="B194" s="160"/>
      <c r="C194" s="164"/>
      <c r="D194" s="164"/>
      <c r="E194" s="164"/>
      <c r="F194" s="183"/>
      <c r="G194" s="164"/>
      <c r="H194" s="164"/>
      <c r="I194" s="164"/>
      <c r="J194" s="164"/>
      <c r="K194" s="160"/>
    </row>
    <row r="195" spans="2:11" ht="18.75" customHeight="1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</row>
    <row r="196" spans="2:11" ht="13.5">
      <c r="B196" s="152"/>
      <c r="C196" s="153"/>
      <c r="D196" s="153"/>
      <c r="E196" s="153"/>
      <c r="F196" s="153"/>
      <c r="G196" s="153"/>
      <c r="H196" s="153"/>
      <c r="I196" s="153"/>
      <c r="J196" s="153"/>
      <c r="K196" s="154"/>
    </row>
    <row r="197" spans="2:11" ht="21">
      <c r="B197" s="155"/>
      <c r="C197" s="550" t="s">
        <v>357</v>
      </c>
      <c r="D197" s="550"/>
      <c r="E197" s="550"/>
      <c r="F197" s="550"/>
      <c r="G197" s="550"/>
      <c r="H197" s="550"/>
      <c r="I197" s="550"/>
      <c r="J197" s="550"/>
      <c r="K197" s="156"/>
    </row>
    <row r="198" spans="2:11" ht="25.5" customHeight="1">
      <c r="B198" s="155"/>
      <c r="C198" s="220" t="s">
        <v>358</v>
      </c>
      <c r="D198" s="220"/>
      <c r="E198" s="220"/>
      <c r="F198" s="220" t="s">
        <v>359</v>
      </c>
      <c r="G198" s="221"/>
      <c r="H198" s="556" t="s">
        <v>360</v>
      </c>
      <c r="I198" s="556"/>
      <c r="J198" s="556"/>
      <c r="K198" s="156"/>
    </row>
    <row r="199" spans="2:11" ht="5.25" customHeight="1">
      <c r="B199" s="184"/>
      <c r="C199" s="181"/>
      <c r="D199" s="181"/>
      <c r="E199" s="181"/>
      <c r="F199" s="181"/>
      <c r="G199" s="164"/>
      <c r="H199" s="181"/>
      <c r="I199" s="181"/>
      <c r="J199" s="181"/>
      <c r="K199" s="205"/>
    </row>
    <row r="200" spans="2:11" ht="15" customHeight="1">
      <c r="B200" s="184"/>
      <c r="C200" s="164" t="s">
        <v>350</v>
      </c>
      <c r="D200" s="164"/>
      <c r="E200" s="164"/>
      <c r="F200" s="183" t="s">
        <v>40</v>
      </c>
      <c r="G200" s="164"/>
      <c r="H200" s="552" t="s">
        <v>361</v>
      </c>
      <c r="I200" s="552"/>
      <c r="J200" s="552"/>
      <c r="K200" s="205"/>
    </row>
    <row r="201" spans="2:11" ht="15" customHeight="1">
      <c r="B201" s="184"/>
      <c r="C201" s="190"/>
      <c r="D201" s="164"/>
      <c r="E201" s="164"/>
      <c r="F201" s="183" t="s">
        <v>41</v>
      </c>
      <c r="G201" s="164"/>
      <c r="H201" s="552" t="s">
        <v>362</v>
      </c>
      <c r="I201" s="552"/>
      <c r="J201" s="552"/>
      <c r="K201" s="205"/>
    </row>
    <row r="202" spans="2:11" ht="15" customHeight="1">
      <c r="B202" s="184"/>
      <c r="C202" s="190"/>
      <c r="D202" s="164"/>
      <c r="E202" s="164"/>
      <c r="F202" s="183" t="s">
        <v>44</v>
      </c>
      <c r="G202" s="164"/>
      <c r="H202" s="552" t="s">
        <v>363</v>
      </c>
      <c r="I202" s="552"/>
      <c r="J202" s="552"/>
      <c r="K202" s="205"/>
    </row>
    <row r="203" spans="2:11" ht="15" customHeight="1">
      <c r="B203" s="184"/>
      <c r="C203" s="164"/>
      <c r="D203" s="164"/>
      <c r="E203" s="164"/>
      <c r="F203" s="183" t="s">
        <v>42</v>
      </c>
      <c r="G203" s="164"/>
      <c r="H203" s="552" t="s">
        <v>364</v>
      </c>
      <c r="I203" s="552"/>
      <c r="J203" s="552"/>
      <c r="K203" s="205"/>
    </row>
    <row r="204" spans="2:11" ht="15" customHeight="1">
      <c r="B204" s="184"/>
      <c r="C204" s="164"/>
      <c r="D204" s="164"/>
      <c r="E204" s="164"/>
      <c r="F204" s="183" t="s">
        <v>43</v>
      </c>
      <c r="G204" s="164"/>
      <c r="H204" s="552" t="s">
        <v>365</v>
      </c>
      <c r="I204" s="552"/>
      <c r="J204" s="552"/>
      <c r="K204" s="205"/>
    </row>
    <row r="205" spans="2:11" ht="15" customHeight="1">
      <c r="B205" s="184"/>
      <c r="C205" s="164"/>
      <c r="D205" s="164"/>
      <c r="E205" s="164"/>
      <c r="F205" s="183"/>
      <c r="G205" s="164"/>
      <c r="H205" s="164"/>
      <c r="I205" s="164"/>
      <c r="J205" s="164"/>
      <c r="K205" s="205"/>
    </row>
    <row r="206" spans="2:11" ht="15" customHeight="1">
      <c r="B206" s="184"/>
      <c r="C206" s="164" t="s">
        <v>306</v>
      </c>
      <c r="D206" s="164"/>
      <c r="E206" s="164"/>
      <c r="F206" s="183" t="s">
        <v>76</v>
      </c>
      <c r="G206" s="164"/>
      <c r="H206" s="552" t="s">
        <v>366</v>
      </c>
      <c r="I206" s="552"/>
      <c r="J206" s="552"/>
      <c r="K206" s="205"/>
    </row>
    <row r="207" spans="2:11" ht="15" customHeight="1">
      <c r="B207" s="184"/>
      <c r="C207" s="190"/>
      <c r="D207" s="164"/>
      <c r="E207" s="164"/>
      <c r="F207" s="183" t="s">
        <v>203</v>
      </c>
      <c r="G207" s="164"/>
      <c r="H207" s="552" t="s">
        <v>204</v>
      </c>
      <c r="I207" s="552"/>
      <c r="J207" s="552"/>
      <c r="K207" s="205"/>
    </row>
    <row r="208" spans="2:11" ht="15" customHeight="1">
      <c r="B208" s="184"/>
      <c r="C208" s="164"/>
      <c r="D208" s="164"/>
      <c r="E208" s="164"/>
      <c r="F208" s="183" t="s">
        <v>201</v>
      </c>
      <c r="G208" s="164"/>
      <c r="H208" s="552" t="s">
        <v>367</v>
      </c>
      <c r="I208" s="552"/>
      <c r="J208" s="552"/>
      <c r="K208" s="205"/>
    </row>
    <row r="209" spans="2:11" ht="15" customHeight="1">
      <c r="B209" s="222"/>
      <c r="C209" s="190"/>
      <c r="D209" s="190"/>
      <c r="E209" s="190"/>
      <c r="F209" s="183" t="s">
        <v>205</v>
      </c>
      <c r="G209" s="169"/>
      <c r="H209" s="551" t="s">
        <v>206</v>
      </c>
      <c r="I209" s="551"/>
      <c r="J209" s="551"/>
      <c r="K209" s="223"/>
    </row>
    <row r="210" spans="2:11" ht="15" customHeight="1">
      <c r="B210" s="222"/>
      <c r="C210" s="190"/>
      <c r="D210" s="190"/>
      <c r="E210" s="190"/>
      <c r="F210" s="183" t="s">
        <v>207</v>
      </c>
      <c r="G210" s="169"/>
      <c r="H210" s="551" t="s">
        <v>368</v>
      </c>
      <c r="I210" s="551"/>
      <c r="J210" s="551"/>
      <c r="K210" s="223"/>
    </row>
    <row r="211" spans="2:11" ht="15" customHeight="1">
      <c r="B211" s="222"/>
      <c r="C211" s="190"/>
      <c r="D211" s="190"/>
      <c r="E211" s="190"/>
      <c r="F211" s="224"/>
      <c r="G211" s="169"/>
      <c r="H211" s="225"/>
      <c r="I211" s="225"/>
      <c r="J211" s="225"/>
      <c r="K211" s="223"/>
    </row>
    <row r="212" spans="2:11" ht="15" customHeight="1">
      <c r="B212" s="222"/>
      <c r="C212" s="164" t="s">
        <v>330</v>
      </c>
      <c r="D212" s="190"/>
      <c r="E212" s="190"/>
      <c r="F212" s="183">
        <v>1</v>
      </c>
      <c r="G212" s="169"/>
      <c r="H212" s="551" t="s">
        <v>369</v>
      </c>
      <c r="I212" s="551"/>
      <c r="J212" s="551"/>
      <c r="K212" s="223"/>
    </row>
    <row r="213" spans="2:11" ht="15" customHeight="1">
      <c r="B213" s="222"/>
      <c r="C213" s="190"/>
      <c r="D213" s="190"/>
      <c r="E213" s="190"/>
      <c r="F213" s="183">
        <v>2</v>
      </c>
      <c r="G213" s="169"/>
      <c r="H213" s="551" t="s">
        <v>370</v>
      </c>
      <c r="I213" s="551"/>
      <c r="J213" s="551"/>
      <c r="K213" s="223"/>
    </row>
    <row r="214" spans="2:11" ht="15" customHeight="1">
      <c r="B214" s="222"/>
      <c r="C214" s="190"/>
      <c r="D214" s="190"/>
      <c r="E214" s="190"/>
      <c r="F214" s="183">
        <v>3</v>
      </c>
      <c r="G214" s="169"/>
      <c r="H214" s="551" t="s">
        <v>371</v>
      </c>
      <c r="I214" s="551"/>
      <c r="J214" s="551"/>
      <c r="K214" s="223"/>
    </row>
    <row r="215" spans="2:11" ht="15" customHeight="1">
      <c r="B215" s="222"/>
      <c r="C215" s="190"/>
      <c r="D215" s="190"/>
      <c r="E215" s="190"/>
      <c r="F215" s="183">
        <v>4</v>
      </c>
      <c r="G215" s="169"/>
      <c r="H215" s="551" t="s">
        <v>372</v>
      </c>
      <c r="I215" s="551"/>
      <c r="J215" s="551"/>
      <c r="K215" s="223"/>
    </row>
    <row r="216" spans="2:11" ht="12.75" customHeight="1">
      <c r="B216" s="226"/>
      <c r="C216" s="227"/>
      <c r="D216" s="227"/>
      <c r="E216" s="227"/>
      <c r="F216" s="227"/>
      <c r="G216" s="227"/>
      <c r="H216" s="227"/>
      <c r="I216" s="227"/>
      <c r="J216" s="227"/>
      <c r="K216" s="22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Veronika</dc:creator>
  <cp:keywords/>
  <dc:description/>
  <cp:lastModifiedBy>Máša Martin</cp:lastModifiedBy>
  <cp:lastPrinted>2018-11-13T22:22:22Z</cp:lastPrinted>
  <dcterms:created xsi:type="dcterms:W3CDTF">2018-02-22T08:30:05Z</dcterms:created>
  <dcterms:modified xsi:type="dcterms:W3CDTF">2019-04-18T09:41:15Z</dcterms:modified>
  <cp:category/>
  <cp:version/>
  <cp:contentType/>
  <cp:contentStatus/>
</cp:coreProperties>
</file>