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buzkovaso\Documents\Litava hřiště\"/>
    </mc:Choice>
  </mc:AlternateContent>
  <bookViews>
    <workbookView xWindow="0" yWindow="0" windowWidth="16380" windowHeight="8190" tabRatio="707" firstSheet="1" activeTab="1"/>
  </bookViews>
  <sheets>
    <sheet name="Rekapitulace" sheetId="1" state="hidden" r:id="rId1"/>
    <sheet name="Položkový rozpočet" sheetId="2" r:id="rId2"/>
  </sheets>
  <definedNames>
    <definedName name="Excel_BuiltIn_Print_Titles_2">#REF!</definedName>
    <definedName name="Excel_BuiltIn_Print_Titles_2_1">#REF!</definedName>
    <definedName name="Print_Titles">NA()</definedName>
  </definedNames>
  <calcPr calcId="152511"/>
</workbook>
</file>

<file path=xl/calcChain.xml><?xml version="1.0" encoding="utf-8"?>
<calcChain xmlns="http://schemas.openxmlformats.org/spreadsheetml/2006/main">
  <c r="G5" i="2" l="1"/>
  <c r="H5" i="2"/>
  <c r="F13" i="2" l="1"/>
  <c r="F12" i="2"/>
  <c r="H12" i="2"/>
  <c r="G12" i="2" s="1"/>
  <c r="H13" i="2" l="1"/>
  <c r="G13" i="2" s="1"/>
  <c r="F11" i="2"/>
  <c r="H11" i="2" s="1"/>
  <c r="G11" i="2" s="1"/>
  <c r="F10" i="2"/>
  <c r="H10" i="2" s="1"/>
  <c r="G10" i="2" s="1"/>
  <c r="F9" i="2"/>
  <c r="H9" i="2" s="1"/>
  <c r="G9" i="2" s="1"/>
  <c r="F8" i="2"/>
  <c r="H8" i="2" s="1"/>
  <c r="G8" i="2" s="1"/>
  <c r="F7" i="2"/>
  <c r="H7" i="2" s="1"/>
  <c r="G7" i="2" s="1"/>
  <c r="F6" i="2"/>
  <c r="H6" i="2" s="1"/>
  <c r="G6" i="2" s="1"/>
  <c r="F5" i="2"/>
  <c r="F4" i="2"/>
  <c r="H4" i="2" s="1"/>
  <c r="G4" i="2" s="1"/>
  <c r="F3" i="2"/>
  <c r="H3" i="2" s="1"/>
  <c r="G3" i="2" s="1"/>
  <c r="F14" i="2" l="1"/>
  <c r="H14" i="2" s="1"/>
  <c r="G14" i="2" s="1"/>
</calcChain>
</file>

<file path=xl/sharedStrings.xml><?xml version="1.0" encoding="utf-8"?>
<sst xmlns="http://schemas.openxmlformats.org/spreadsheetml/2006/main" count="43" uniqueCount="36">
  <si>
    <t>p.č.</t>
  </si>
  <si>
    <t>popis položky</t>
  </si>
  <si>
    <t>ks</t>
  </si>
  <si>
    <t>1.</t>
  </si>
  <si>
    <t>2.</t>
  </si>
  <si>
    <t>3.</t>
  </si>
  <si>
    <t>4.</t>
  </si>
  <si>
    <t>5.</t>
  </si>
  <si>
    <t>počet</t>
  </si>
  <si>
    <t>jedn.</t>
  </si>
  <si>
    <t>DPH 21 %</t>
  </si>
  <si>
    <t>m2</t>
  </si>
  <si>
    <t>Dopadová plocha (kačírek), vč. zemních a terénních prácí</t>
  </si>
  <si>
    <t>Odvoz a uložení vykopané zeminy</t>
  </si>
  <si>
    <t>Uvedení okolního terénu do původního stavu</t>
  </si>
  <si>
    <t>cena celkem bez DPH</t>
  </si>
  <si>
    <t>Obnova dětského hřiště Litava - vnitroblok - položkový rozpočet</t>
  </si>
  <si>
    <t>Herní prvek - skluzavková sestava (dodávka)</t>
  </si>
  <si>
    <t>Herní prvek - skluzavková sestava (montáž vč. osazení a všech s tím  souvisejících prací)</t>
  </si>
  <si>
    <t>Herní prvek - závěsná řetězová 2-houpačka (dodávka)</t>
  </si>
  <si>
    <t>6.</t>
  </si>
  <si>
    <t>Herní prvek - závěsná řetězová 2-houpačka (montáž vč. osazení a všech s tím  souvisejících prací)</t>
  </si>
  <si>
    <t>7.</t>
  </si>
  <si>
    <t>Herní prvek - kolotoč (dodávka)</t>
  </si>
  <si>
    <t>8.</t>
  </si>
  <si>
    <t>Herní prvek - kolotoč (montáž vč. osazení a všech s tím  souvisejících prací)</t>
  </si>
  <si>
    <t>9.</t>
  </si>
  <si>
    <t>cena celkem s DPH</t>
  </si>
  <si>
    <t>jedn. cena bez DPH</t>
  </si>
  <si>
    <t>m3</t>
  </si>
  <si>
    <t>10.</t>
  </si>
  <si>
    <t>Vytýčení sítí technických rozvodů</t>
  </si>
  <si>
    <t>kpl.</t>
  </si>
  <si>
    <t>11.</t>
  </si>
  <si>
    <t>Geodetické zaměření skutečného provedení</t>
  </si>
  <si>
    <t xml:space="preserve">součet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</si>
</sst>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,_K_?_-;\-* #,##0.00\,_K_?_-;_-* \-??\ _K_?_-;_-@_-"/>
    <numFmt numFmtId="165" formatCode="0000"/>
    <numFmt numFmtId="166" formatCode="000"/>
    <numFmt numFmtId="167" formatCode="000000000"/>
    <numFmt numFmtId="168" formatCode="#\ ###\ ##0"/>
    <numFmt numFmtId="169" formatCode="0.000;0.000"/>
    <numFmt numFmtId="170" formatCode="0.00;0.00"/>
    <numFmt numFmtId="171" formatCode="#\ ###\ ##0;#\ ###\ ##0"/>
    <numFmt numFmtId="172" formatCode="#\ ###\ ##0.00"/>
    <numFmt numFmtId="173" formatCode="#"/>
    <numFmt numFmtId="174" formatCode="#,##0.00\ [$Kč-405];[Red]\-#,##0.00\ [$Kč-405]"/>
    <numFmt numFmtId="175" formatCode="#,##0\ [$Kč-405];\-#,##0\ [$Kč-405]"/>
    <numFmt numFmtId="176" formatCode="0.0"/>
    <numFmt numFmtId="177" formatCode="#,##0.00\ &quot;Kč&quot;"/>
  </numFmts>
  <fonts count="19" x14ac:knownFonts="1">
    <font>
      <sz val="11"/>
      <color indexed="8"/>
      <name val="Calibri"/>
      <family val="2"/>
      <charset val="161"/>
    </font>
    <font>
      <sz val="10"/>
      <name val="Arial"/>
      <family val="2"/>
      <charset val="238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2"/>
      <name val="Calibri"/>
      <family val="2"/>
      <charset val="1"/>
    </font>
    <font>
      <b/>
      <sz val="16"/>
      <name val="Calibri"/>
      <family val="2"/>
      <charset val="1"/>
    </font>
    <font>
      <sz val="11"/>
      <color indexed="8"/>
      <name val="Calibri"/>
      <family val="2"/>
      <charset val="1"/>
    </font>
    <font>
      <sz val="16"/>
      <name val="Calibri"/>
      <family val="2"/>
      <charset val="1"/>
    </font>
    <font>
      <sz val="10"/>
      <color indexed="8"/>
      <name val="Calibri"/>
      <family val="2"/>
      <charset val="1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61"/>
    </font>
    <font>
      <b/>
      <sz val="16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rgb="FF00B050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/>
      <right style="thin">
        <color indexed="8"/>
      </right>
      <top style="medium">
        <color indexed="8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theme="0" tint="-0.14996795556505021"/>
      </bottom>
      <diagonal/>
    </border>
    <border>
      <left style="medium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theme="0" tint="-0.14996795556505021"/>
      </bottom>
      <diagonal/>
    </border>
    <border>
      <left style="medium">
        <color indexed="8"/>
      </left>
      <right style="thin">
        <color indexed="8"/>
      </right>
      <top style="thin">
        <color theme="0" tint="-0.14996795556505021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8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8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0" fontId="1" fillId="0" borderId="0"/>
    <xf numFmtId="0" fontId="1" fillId="0" borderId="0"/>
  </cellStyleXfs>
  <cellXfs count="152">
    <xf numFmtId="0" fontId="0" fillId="0" borderId="0" xfId="0"/>
    <xf numFmtId="0" fontId="2" fillId="0" borderId="0" xfId="2" applyFont="1"/>
    <xf numFmtId="165" fontId="2" fillId="0" borderId="0" xfId="2" applyNumberFormat="1" applyFont="1"/>
    <xf numFmtId="166" fontId="2" fillId="0" borderId="0" xfId="2" applyNumberFormat="1" applyFont="1"/>
    <xf numFmtId="167" fontId="2" fillId="0" borderId="0" xfId="2" applyNumberFormat="1" applyFont="1"/>
    <xf numFmtId="2" fontId="2" fillId="0" borderId="0" xfId="2" applyNumberFormat="1" applyFont="1"/>
    <xf numFmtId="168" fontId="2" fillId="0" borderId="0" xfId="2" applyNumberFormat="1" applyFont="1"/>
    <xf numFmtId="169" fontId="2" fillId="0" borderId="0" xfId="2" applyNumberFormat="1" applyFont="1"/>
    <xf numFmtId="170" fontId="2" fillId="0" borderId="0" xfId="2" applyNumberFormat="1" applyFont="1"/>
    <xf numFmtId="167" fontId="3" fillId="0" borderId="0" xfId="2" applyNumberFormat="1" applyFont="1"/>
    <xf numFmtId="0" fontId="3" fillId="0" borderId="0" xfId="2" applyFont="1"/>
    <xf numFmtId="0" fontId="4" fillId="0" borderId="0" xfId="2" applyFont="1"/>
    <xf numFmtId="171" fontId="2" fillId="0" borderId="0" xfId="2" applyNumberFormat="1" applyFont="1"/>
    <xf numFmtId="172" fontId="2" fillId="0" borderId="0" xfId="2" applyNumberFormat="1" applyFont="1"/>
    <xf numFmtId="49" fontId="2" fillId="0" borderId="0" xfId="2" applyNumberFormat="1" applyFont="1"/>
    <xf numFmtId="173" fontId="2" fillId="0" borderId="0" xfId="2" applyNumberFormat="1" applyFont="1"/>
    <xf numFmtId="1" fontId="2" fillId="0" borderId="0" xfId="2" applyNumberFormat="1" applyFont="1"/>
    <xf numFmtId="174" fontId="2" fillId="0" borderId="0" xfId="2" applyNumberFormat="1" applyFont="1"/>
    <xf numFmtId="0" fontId="6" fillId="0" borderId="0" xfId="0" applyFont="1"/>
    <xf numFmtId="0" fontId="5" fillId="0" borderId="0" xfId="2" applyFont="1" applyAlignment="1">
      <alignment vertical="center"/>
    </xf>
    <xf numFmtId="173" fontId="5" fillId="0" borderId="0" xfId="2" applyNumberFormat="1" applyFont="1" applyAlignment="1">
      <alignment vertical="center"/>
    </xf>
    <xf numFmtId="174" fontId="7" fillId="0" borderId="0" xfId="2" applyNumberFormat="1" applyFont="1" applyAlignment="1">
      <alignment vertical="center"/>
    </xf>
    <xf numFmtId="170" fontId="4" fillId="0" borderId="0" xfId="2" applyNumberFormat="1" applyFont="1"/>
    <xf numFmtId="0" fontId="4" fillId="0" borderId="0" xfId="2" applyFont="1" applyAlignment="1">
      <alignment horizontal="center"/>
    </xf>
    <xf numFmtId="0" fontId="2" fillId="0" borderId="0" xfId="0" applyFont="1" applyBorder="1"/>
    <xf numFmtId="173" fontId="4" fillId="0" borderId="0" xfId="2" applyNumberFormat="1" applyFont="1"/>
    <xf numFmtId="0" fontId="2" fillId="0" borderId="0" xfId="0" applyFont="1" applyBorder="1" applyAlignment="1">
      <alignment horizontal="right"/>
    </xf>
    <xf numFmtId="0" fontId="8" fillId="0" borderId="0" xfId="0" applyFont="1" applyBorder="1"/>
    <xf numFmtId="2" fontId="2" fillId="0" borderId="0" xfId="0" applyNumberFormat="1" applyFont="1" applyBorder="1"/>
    <xf numFmtId="176" fontId="10" fillId="0" borderId="0" xfId="0" applyNumberFormat="1" applyFont="1" applyBorder="1"/>
    <xf numFmtId="0" fontId="11" fillId="0" borderId="0" xfId="0" applyFont="1"/>
    <xf numFmtId="173" fontId="3" fillId="0" borderId="0" xfId="2" applyNumberFormat="1" applyFont="1"/>
    <xf numFmtId="0" fontId="2" fillId="0" borderId="0" xfId="0" applyFont="1" applyFill="1" applyBorder="1"/>
    <xf numFmtId="0" fontId="8" fillId="0" borderId="0" xfId="0" applyFont="1"/>
    <xf numFmtId="49" fontId="2" fillId="0" borderId="0" xfId="2" applyNumberFormat="1" applyFont="1" applyBorder="1"/>
    <xf numFmtId="49" fontId="2" fillId="0" borderId="0" xfId="2" applyNumberFormat="1" applyFont="1" applyFill="1"/>
    <xf numFmtId="49" fontId="2" fillId="0" borderId="0" xfId="2" applyNumberFormat="1" applyFont="1" applyFill="1" applyBorder="1"/>
    <xf numFmtId="2" fontId="3" fillId="0" borderId="0" xfId="0" applyNumberFormat="1" applyFont="1"/>
    <xf numFmtId="49" fontId="8" fillId="0" borderId="0" xfId="2" applyNumberFormat="1" applyFont="1" applyBorder="1"/>
    <xf numFmtId="0" fontId="12" fillId="0" borderId="0" xfId="0" applyFont="1"/>
    <xf numFmtId="1" fontId="16" fillId="0" borderId="0" xfId="2" applyNumberFormat="1" applyFont="1"/>
    <xf numFmtId="174" fontId="16" fillId="0" borderId="0" xfId="2" applyNumberFormat="1" applyFont="1"/>
    <xf numFmtId="1" fontId="17" fillId="0" borderId="0" xfId="0" applyNumberFormat="1" applyFont="1" applyBorder="1"/>
    <xf numFmtId="174" fontId="17" fillId="0" borderId="0" xfId="2" applyNumberFormat="1" applyFont="1"/>
    <xf numFmtId="174" fontId="17" fillId="0" borderId="0" xfId="0" applyNumberFormat="1" applyFont="1" applyBorder="1" applyAlignment="1">
      <alignment horizontal="right"/>
    </xf>
    <xf numFmtId="1" fontId="17" fillId="0" borderId="0" xfId="2" applyNumberFormat="1" applyFont="1" applyBorder="1"/>
    <xf numFmtId="174" fontId="17" fillId="0" borderId="0" xfId="2" applyNumberFormat="1" applyFont="1" applyBorder="1"/>
    <xf numFmtId="176" fontId="17" fillId="0" borderId="0" xfId="2" applyNumberFormat="1" applyFont="1" applyBorder="1"/>
    <xf numFmtId="49" fontId="17" fillId="0" borderId="0" xfId="2" applyNumberFormat="1" applyFont="1"/>
    <xf numFmtId="0" fontId="13" fillId="0" borderId="0" xfId="2" applyFont="1"/>
    <xf numFmtId="174" fontId="17" fillId="0" borderId="0" xfId="0" applyNumberFormat="1" applyFont="1" applyBorder="1"/>
    <xf numFmtId="49" fontId="17" fillId="0" borderId="0" xfId="2" applyNumberFormat="1" applyFont="1" applyFill="1" applyBorder="1"/>
    <xf numFmtId="49" fontId="18" fillId="0" borderId="0" xfId="2" applyNumberFormat="1" applyFont="1"/>
    <xf numFmtId="1" fontId="18" fillId="0" borderId="0" xfId="2" applyNumberFormat="1" applyFont="1"/>
    <xf numFmtId="174" fontId="18" fillId="0" borderId="0" xfId="2" applyNumberFormat="1" applyFont="1"/>
    <xf numFmtId="0" fontId="18" fillId="0" borderId="0" xfId="0" applyFont="1" applyFill="1"/>
    <xf numFmtId="49" fontId="18" fillId="0" borderId="0" xfId="2" applyNumberFormat="1" applyFont="1" applyFill="1"/>
    <xf numFmtId="49" fontId="14" fillId="0" borderId="0" xfId="2" applyNumberFormat="1" applyFont="1" applyBorder="1"/>
    <xf numFmtId="49" fontId="14" fillId="0" borderId="0" xfId="2" applyNumberFormat="1" applyFont="1" applyFill="1" applyBorder="1"/>
    <xf numFmtId="0" fontId="14" fillId="0" borderId="0" xfId="2" applyFont="1"/>
    <xf numFmtId="1" fontId="14" fillId="0" borderId="0" xfId="2" applyNumberFormat="1" applyFont="1"/>
    <xf numFmtId="1" fontId="14" fillId="0" borderId="0" xfId="0" applyNumberFormat="1" applyFont="1" applyBorder="1"/>
    <xf numFmtId="174" fontId="14" fillId="0" borderId="0" xfId="2" applyNumberFormat="1" applyFont="1" applyBorder="1"/>
    <xf numFmtId="1" fontId="14" fillId="0" borderId="0" xfId="0" applyNumberFormat="1" applyFont="1" applyFill="1"/>
    <xf numFmtId="174" fontId="14" fillId="0" borderId="0" xfId="0" applyNumberFormat="1" applyFont="1" applyFill="1"/>
    <xf numFmtId="0" fontId="3" fillId="0" borderId="0" xfId="2" applyFont="1" applyBorder="1"/>
    <xf numFmtId="1" fontId="16" fillId="0" borderId="0" xfId="0" applyNumberFormat="1" applyFont="1" applyBorder="1"/>
    <xf numFmtId="174" fontId="16" fillId="0" borderId="0" xfId="2" applyNumberFormat="1" applyFont="1" applyBorder="1"/>
    <xf numFmtId="0" fontId="15" fillId="0" borderId="0" xfId="0" applyFont="1" applyFill="1" applyBorder="1"/>
    <xf numFmtId="1" fontId="18" fillId="0" borderId="0" xfId="0" applyNumberFormat="1" applyFont="1" applyFill="1" applyBorder="1"/>
    <xf numFmtId="174" fontId="18" fillId="0" borderId="0" xfId="0" applyNumberFormat="1" applyFont="1" applyFill="1" applyBorder="1"/>
    <xf numFmtId="1" fontId="18" fillId="0" borderId="0" xfId="0" applyNumberFormat="1" applyFont="1" applyBorder="1"/>
    <xf numFmtId="174" fontId="18" fillId="0" borderId="0" xfId="0" applyNumberFormat="1" applyFont="1" applyBorder="1" applyAlignment="1">
      <alignment horizontal="right"/>
    </xf>
    <xf numFmtId="173" fontId="3" fillId="0" borderId="0" xfId="2" applyNumberFormat="1" applyFont="1" applyBorder="1"/>
    <xf numFmtId="1" fontId="16" fillId="0" borderId="0" xfId="2" applyNumberFormat="1" applyFont="1" applyBorder="1"/>
    <xf numFmtId="0" fontId="2" fillId="0" borderId="0" xfId="2" applyFont="1" applyBorder="1"/>
    <xf numFmtId="173" fontId="2" fillId="0" borderId="0" xfId="2" applyNumberFormat="1" applyFont="1" applyBorder="1"/>
    <xf numFmtId="1" fontId="2" fillId="0" borderId="0" xfId="2" applyNumberFormat="1" applyFont="1" applyBorder="1"/>
    <xf numFmtId="174" fontId="2" fillId="0" borderId="0" xfId="2" applyNumberFormat="1" applyFont="1" applyBorder="1"/>
    <xf numFmtId="176" fontId="2" fillId="0" borderId="0" xfId="2" applyNumberFormat="1" applyFont="1" applyBorder="1"/>
    <xf numFmtId="174" fontId="17" fillId="0" borderId="0" xfId="0" applyNumberFormat="1" applyFont="1" applyFill="1" applyBorder="1"/>
    <xf numFmtId="174" fontId="18" fillId="0" borderId="0" xfId="2" applyNumberFormat="1" applyFont="1" applyFill="1" applyBorder="1"/>
    <xf numFmtId="0" fontId="10" fillId="0" borderId="0" xfId="0" applyFont="1" applyBorder="1"/>
    <xf numFmtId="174" fontId="17" fillId="0" borderId="0" xfId="2" applyNumberFormat="1" applyFont="1" applyFill="1" applyBorder="1"/>
    <xf numFmtId="1" fontId="10" fillId="0" borderId="0" xfId="0" applyNumberFormat="1" applyFont="1" applyBorder="1" applyAlignment="1">
      <alignment horizontal="right"/>
    </xf>
    <xf numFmtId="49" fontId="17" fillId="0" borderId="0" xfId="2" applyNumberFormat="1" applyFont="1" applyBorder="1"/>
    <xf numFmtId="173" fontId="4" fillId="0" borderId="0" xfId="2" applyNumberFormat="1" applyFont="1" applyBorder="1"/>
    <xf numFmtId="169" fontId="4" fillId="0" borderId="0" xfId="2" applyNumberFormat="1" applyFont="1" applyBorder="1"/>
    <xf numFmtId="0" fontId="9" fillId="0" borderId="0" xfId="2" applyFont="1" applyBorder="1"/>
    <xf numFmtId="1" fontId="14" fillId="0" borderId="0" xfId="2" applyNumberFormat="1" applyFont="1" applyBorder="1"/>
    <xf numFmtId="0" fontId="14" fillId="0" borderId="0" xfId="2" applyFont="1" applyBorder="1"/>
    <xf numFmtId="0" fontId="2" fillId="0" borderId="0" xfId="2" applyFont="1" applyAlignment="1">
      <alignment vertical="top"/>
    </xf>
    <xf numFmtId="0" fontId="6" fillId="0" borderId="0" xfId="0" applyFont="1" applyAlignment="1">
      <alignment vertical="top"/>
    </xf>
    <xf numFmtId="1" fontId="7" fillId="0" borderId="0" xfId="2" applyNumberFormat="1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176" fontId="2" fillId="0" borderId="0" xfId="2" applyNumberFormat="1" applyFont="1"/>
    <xf numFmtId="174" fontId="17" fillId="0" borderId="1" xfId="0" applyNumberFormat="1" applyFont="1" applyBorder="1" applyAlignment="1">
      <alignment horizontal="right"/>
    </xf>
    <xf numFmtId="174" fontId="17" fillId="0" borderId="2" xfId="0" applyNumberFormat="1" applyFont="1" applyBorder="1" applyAlignment="1">
      <alignment horizontal="right"/>
    </xf>
    <xf numFmtId="174" fontId="16" fillId="0" borderId="2" xfId="2" applyNumberFormat="1" applyFont="1" applyBorder="1"/>
    <xf numFmtId="174" fontId="16" fillId="0" borderId="3" xfId="2" applyNumberFormat="1" applyFont="1" applyBorder="1"/>
    <xf numFmtId="2" fontId="2" fillId="0" borderId="1" xfId="0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/>
    </xf>
    <xf numFmtId="49" fontId="2" fillId="0" borderId="2" xfId="2" applyNumberFormat="1" applyFont="1" applyBorder="1"/>
    <xf numFmtId="49" fontId="2" fillId="0" borderId="3" xfId="2" applyNumberFormat="1" applyFont="1" applyBorder="1"/>
    <xf numFmtId="0" fontId="8" fillId="0" borderId="1" xfId="0" applyFont="1" applyBorder="1"/>
    <xf numFmtId="0" fontId="14" fillId="0" borderId="2" xfId="2" applyFont="1" applyBorder="1"/>
    <xf numFmtId="1" fontId="17" fillId="0" borderId="4" xfId="0" applyNumberFormat="1" applyFont="1" applyBorder="1" applyAlignment="1">
      <alignment horizontal="center" vertical="top"/>
    </xf>
    <xf numFmtId="1" fontId="16" fillId="0" borderId="5" xfId="2" applyNumberFormat="1" applyFont="1" applyBorder="1"/>
    <xf numFmtId="1" fontId="16" fillId="0" borderId="6" xfId="2" applyNumberFormat="1" applyFont="1" applyBorder="1"/>
    <xf numFmtId="0" fontId="8" fillId="0" borderId="8" xfId="0" applyFont="1" applyBorder="1"/>
    <xf numFmtId="1" fontId="17" fillId="0" borderId="7" xfId="0" applyNumberFormat="1" applyFont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49" fontId="2" fillId="0" borderId="9" xfId="2" applyNumberFormat="1" applyFont="1" applyBorder="1"/>
    <xf numFmtId="174" fontId="16" fillId="0" borderId="9" xfId="2" applyNumberFormat="1" applyFont="1" applyBorder="1"/>
    <xf numFmtId="1" fontId="16" fillId="0" borderId="10" xfId="2" applyNumberFormat="1" applyFont="1" applyBorder="1"/>
    <xf numFmtId="0" fontId="14" fillId="0" borderId="8" xfId="2" applyFont="1" applyBorder="1"/>
    <xf numFmtId="0" fontId="2" fillId="0" borderId="12" xfId="2" applyFont="1" applyBorder="1" applyAlignment="1">
      <alignment vertical="center"/>
    </xf>
    <xf numFmtId="1" fontId="2" fillId="0" borderId="11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174" fontId="2" fillId="0" borderId="12" xfId="2" applyNumberFormat="1" applyFont="1" applyBorder="1" applyAlignment="1">
      <alignment horizontal="center" vertical="center" wrapText="1"/>
    </xf>
    <xf numFmtId="175" fontId="2" fillId="0" borderId="13" xfId="2" applyNumberFormat="1" applyFont="1" applyBorder="1" applyAlignment="1">
      <alignment horizontal="center" vertical="center" wrapText="1"/>
    </xf>
    <xf numFmtId="174" fontId="16" fillId="0" borderId="15" xfId="2" applyNumberFormat="1" applyFont="1" applyBorder="1"/>
    <xf numFmtId="174" fontId="16" fillId="0" borderId="14" xfId="2" applyNumberFormat="1" applyFont="1" applyBorder="1"/>
    <xf numFmtId="174" fontId="16" fillId="0" borderId="16" xfId="2" applyNumberFormat="1" applyFont="1" applyBorder="1"/>
    <xf numFmtId="0" fontId="2" fillId="0" borderId="17" xfId="2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173" fontId="3" fillId="0" borderId="21" xfId="2" applyNumberFormat="1" applyFont="1" applyBorder="1"/>
    <xf numFmtId="1" fontId="2" fillId="0" borderId="7" xfId="0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center" vertical="top"/>
    </xf>
    <xf numFmtId="174" fontId="2" fillId="0" borderId="22" xfId="2" applyNumberFormat="1" applyFont="1" applyBorder="1" applyAlignment="1">
      <alignment horizontal="center" vertical="center" wrapText="1"/>
    </xf>
    <xf numFmtId="174" fontId="16" fillId="0" borderId="24" xfId="2" applyNumberFormat="1" applyFont="1" applyBorder="1"/>
    <xf numFmtId="174" fontId="16" fillId="0" borderId="23" xfId="2" applyNumberFormat="1" applyFont="1" applyBorder="1"/>
    <xf numFmtId="174" fontId="16" fillId="0" borderId="25" xfId="2" applyNumberFormat="1" applyFont="1" applyBorder="1"/>
    <xf numFmtId="174" fontId="2" fillId="0" borderId="26" xfId="2" applyNumberFormat="1" applyFont="1" applyBorder="1" applyAlignment="1">
      <alignment horizontal="center" vertical="center" wrapText="1"/>
    </xf>
    <xf numFmtId="174" fontId="16" fillId="0" borderId="28" xfId="2" applyNumberFormat="1" applyFont="1" applyBorder="1"/>
    <xf numFmtId="174" fontId="16" fillId="0" borderId="27" xfId="2" applyNumberFormat="1" applyFont="1" applyBorder="1"/>
    <xf numFmtId="174" fontId="16" fillId="0" borderId="29" xfId="2" applyNumberFormat="1" applyFont="1" applyBorder="1"/>
    <xf numFmtId="174" fontId="17" fillId="0" borderId="30" xfId="0" applyNumberFormat="1" applyFont="1" applyBorder="1" applyAlignment="1">
      <alignment horizontal="right"/>
    </xf>
    <xf numFmtId="174" fontId="17" fillId="0" borderId="31" xfId="0" applyNumberFormat="1" applyFont="1" applyBorder="1" applyAlignment="1">
      <alignment horizontal="right"/>
    </xf>
    <xf numFmtId="174" fontId="17" fillId="0" borderId="32" xfId="0" applyNumberFormat="1" applyFont="1" applyBorder="1" applyAlignment="1">
      <alignment horizontal="right"/>
    </xf>
    <xf numFmtId="174" fontId="17" fillId="0" borderId="34" xfId="0" applyNumberFormat="1" applyFont="1" applyBorder="1" applyAlignment="1">
      <alignment horizontal="right"/>
    </xf>
    <xf numFmtId="174" fontId="17" fillId="0" borderId="35" xfId="0" applyNumberFormat="1" applyFont="1" applyBorder="1" applyAlignment="1">
      <alignment horizontal="right"/>
    </xf>
    <xf numFmtId="174" fontId="17" fillId="0" borderId="33" xfId="0" applyNumberFormat="1" applyFont="1" applyBorder="1" applyAlignment="1">
      <alignment horizontal="right"/>
    </xf>
    <xf numFmtId="174" fontId="17" fillId="0" borderId="36" xfId="0" applyNumberFormat="1" applyFont="1" applyBorder="1" applyAlignment="1">
      <alignment horizontal="right"/>
    </xf>
    <xf numFmtId="174" fontId="17" fillId="0" borderId="37" xfId="0" applyNumberFormat="1" applyFont="1" applyBorder="1" applyAlignment="1">
      <alignment horizontal="right"/>
    </xf>
    <xf numFmtId="1" fontId="2" fillId="0" borderId="38" xfId="0" applyNumberFormat="1" applyFont="1" applyBorder="1" applyAlignment="1">
      <alignment horizontal="center" vertical="top"/>
    </xf>
    <xf numFmtId="0" fontId="14" fillId="0" borderId="39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177" fontId="14" fillId="0" borderId="40" xfId="2" applyNumberFormat="1" applyFont="1" applyBorder="1"/>
  </cellXfs>
  <cellStyles count="4">
    <cellStyle name="čárky 2" xfId="1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8"/>
  <sheetViews>
    <sheetView topLeftCell="E1" zoomScaleSheetLayoutView="100" workbookViewId="0">
      <selection activeCell="F28" sqref="F28"/>
    </sheetView>
  </sheetViews>
  <sheetFormatPr defaultRowHeight="12.75" x14ac:dyDescent="0.2"/>
  <cols>
    <col min="1" max="1" width="0" style="1" hidden="1" customWidth="1"/>
    <col min="2" max="2" width="0" style="2" hidden="1" customWidth="1"/>
    <col min="3" max="3" width="0" style="3" hidden="1" customWidth="1"/>
    <col min="4" max="4" width="0" style="1" hidden="1" customWidth="1"/>
    <col min="5" max="5" width="9.5703125" style="4" customWidth="1"/>
    <col min="6" max="6" width="44.7109375" style="1" customWidth="1"/>
    <col min="7" max="7" width="7.5703125" style="1" customWidth="1"/>
    <col min="8" max="8" width="11.28515625" style="5" customWidth="1"/>
    <col min="9" max="9" width="16.85546875" style="5" customWidth="1"/>
    <col min="10" max="10" width="19.28515625" style="6" customWidth="1"/>
    <col min="11" max="11" width="6.5703125" style="7" customWidth="1"/>
    <col min="12" max="12" width="8.85546875" style="8" customWidth="1"/>
    <col min="13" max="14" width="4.42578125" style="1" customWidth="1"/>
    <col min="15" max="15" width="4.5703125" style="1" customWidth="1"/>
    <col min="16" max="16384" width="9.140625" style="1"/>
  </cols>
  <sheetData>
    <row r="1" spans="4:13" x14ac:dyDescent="0.2">
      <c r="E1" s="9"/>
      <c r="F1" s="10"/>
    </row>
    <row r="2" spans="4:13" x14ac:dyDescent="0.2">
      <c r="D2" s="14"/>
      <c r="E2" s="1"/>
      <c r="I2" s="12"/>
      <c r="J2" s="13"/>
    </row>
    <row r="3" spans="4:13" x14ac:dyDescent="0.2">
      <c r="D3" s="14"/>
      <c r="E3" s="1"/>
      <c r="I3" s="12"/>
      <c r="J3" s="13"/>
    </row>
    <row r="4" spans="4:13" x14ac:dyDescent="0.2">
      <c r="D4" s="14"/>
      <c r="F4" s="14"/>
      <c r="G4" s="14"/>
    </row>
    <row r="5" spans="4:13" x14ac:dyDescent="0.2">
      <c r="D5" s="14"/>
      <c r="F5" s="14"/>
      <c r="G5" s="14"/>
    </row>
    <row r="6" spans="4:13" x14ac:dyDescent="0.2">
      <c r="D6" s="14"/>
      <c r="F6" s="14"/>
      <c r="G6" s="14"/>
    </row>
    <row r="7" spans="4:13" x14ac:dyDescent="0.2">
      <c r="D7" s="14"/>
      <c r="F7" s="14"/>
      <c r="G7" s="14"/>
    </row>
    <row r="8" spans="4:13" x14ac:dyDescent="0.2">
      <c r="D8" s="14"/>
      <c r="F8" s="14"/>
      <c r="G8" s="14"/>
    </row>
    <row r="9" spans="4:13" x14ac:dyDescent="0.2">
      <c r="D9" s="14"/>
      <c r="F9" s="14"/>
      <c r="G9" s="14"/>
    </row>
    <row r="10" spans="4:13" x14ac:dyDescent="0.2">
      <c r="D10" s="14"/>
      <c r="F10" s="14"/>
      <c r="G10" s="14"/>
    </row>
    <row r="11" spans="4:13" x14ac:dyDescent="0.2">
      <c r="D11" s="14"/>
      <c r="F11" s="14"/>
      <c r="G11" s="14"/>
      <c r="M11" s="14"/>
    </row>
    <row r="12" spans="4:13" x14ac:dyDescent="0.2">
      <c r="D12" s="14"/>
      <c r="F12" s="14"/>
      <c r="G12" s="14"/>
    </row>
    <row r="13" spans="4:13" x14ac:dyDescent="0.2">
      <c r="D13" s="14"/>
      <c r="F13" s="14"/>
      <c r="G13" s="14"/>
    </row>
    <row r="14" spans="4:13" x14ac:dyDescent="0.2">
      <c r="D14" s="14"/>
      <c r="F14" s="14"/>
      <c r="G14" s="14"/>
    </row>
    <row r="15" spans="4:13" x14ac:dyDescent="0.2">
      <c r="D15" s="14"/>
      <c r="F15" s="14"/>
      <c r="G15" s="14"/>
    </row>
    <row r="16" spans="4:13" x14ac:dyDescent="0.2">
      <c r="D16" s="14"/>
      <c r="F16" s="14"/>
      <c r="G16" s="14"/>
    </row>
    <row r="17" spans="4:13" x14ac:dyDescent="0.2">
      <c r="D17" s="14"/>
      <c r="F17" s="14"/>
      <c r="G17" s="14"/>
    </row>
    <row r="18" spans="4:13" x14ac:dyDescent="0.2">
      <c r="D18" s="14"/>
      <c r="F18" s="14"/>
      <c r="G18" s="14"/>
    </row>
    <row r="19" spans="4:13" x14ac:dyDescent="0.2">
      <c r="D19" s="14"/>
      <c r="F19" s="14"/>
      <c r="G19" s="14"/>
    </row>
    <row r="20" spans="4:13" x14ac:dyDescent="0.2">
      <c r="D20" s="14"/>
      <c r="F20" s="14"/>
      <c r="G20" s="14"/>
    </row>
    <row r="21" spans="4:13" x14ac:dyDescent="0.2">
      <c r="D21" s="14"/>
      <c r="F21" s="14"/>
      <c r="G21" s="14"/>
    </row>
    <row r="22" spans="4:13" x14ac:dyDescent="0.2">
      <c r="D22" s="14"/>
      <c r="F22" s="14"/>
      <c r="G22" s="14"/>
    </row>
    <row r="23" spans="4:13" x14ac:dyDescent="0.2">
      <c r="D23" s="14"/>
      <c r="F23" s="14"/>
      <c r="G23" s="14"/>
    </row>
    <row r="24" spans="4:13" x14ac:dyDescent="0.2">
      <c r="D24" s="14"/>
      <c r="F24" s="14"/>
      <c r="G24" s="14"/>
    </row>
    <row r="25" spans="4:13" x14ac:dyDescent="0.2">
      <c r="D25" s="14"/>
      <c r="F25" s="14"/>
      <c r="G25" s="14"/>
    </row>
    <row r="26" spans="4:13" x14ac:dyDescent="0.2">
      <c r="D26" s="14"/>
      <c r="F26" s="14"/>
      <c r="G26" s="14"/>
    </row>
    <row r="27" spans="4:13" x14ac:dyDescent="0.2">
      <c r="D27" s="14"/>
      <c r="F27" s="14"/>
      <c r="G27" s="14"/>
    </row>
    <row r="28" spans="4:13" x14ac:dyDescent="0.2">
      <c r="D28" s="14"/>
      <c r="F28" s="14"/>
      <c r="G28" s="14"/>
      <c r="M28" s="14"/>
    </row>
    <row r="29" spans="4:13" x14ac:dyDescent="0.2">
      <c r="D29" s="14"/>
      <c r="F29" s="14"/>
      <c r="G29" s="14"/>
    </row>
    <row r="30" spans="4:13" x14ac:dyDescent="0.2">
      <c r="D30" s="14"/>
      <c r="F30" s="14"/>
      <c r="G30" s="14"/>
    </row>
    <row r="31" spans="4:13" x14ac:dyDescent="0.2">
      <c r="D31" s="14"/>
      <c r="F31" s="14"/>
      <c r="G31" s="14"/>
    </row>
    <row r="32" spans="4:13" x14ac:dyDescent="0.2">
      <c r="D32" s="14"/>
      <c r="F32" s="14"/>
      <c r="G32" s="14"/>
      <c r="M32" s="14"/>
    </row>
    <row r="33" spans="4:13" x14ac:dyDescent="0.2">
      <c r="D33" s="14"/>
      <c r="F33" s="14"/>
      <c r="G33" s="14"/>
      <c r="M33" s="14"/>
    </row>
    <row r="34" spans="4:13" x14ac:dyDescent="0.2">
      <c r="D34" s="14"/>
      <c r="F34" s="14"/>
      <c r="G34" s="14"/>
    </row>
    <row r="35" spans="4:13" x14ac:dyDescent="0.2">
      <c r="D35" s="14"/>
      <c r="F35" s="14"/>
      <c r="G35" s="14"/>
    </row>
    <row r="36" spans="4:13" x14ac:dyDescent="0.2">
      <c r="D36" s="14"/>
      <c r="F36" s="14"/>
      <c r="G36" s="14"/>
    </row>
    <row r="37" spans="4:13" x14ac:dyDescent="0.2">
      <c r="D37" s="14"/>
      <c r="F37" s="14"/>
      <c r="G37" s="14"/>
    </row>
    <row r="38" spans="4:13" x14ac:dyDescent="0.2">
      <c r="D38" s="14"/>
      <c r="F38" s="14"/>
      <c r="G38" s="14"/>
    </row>
    <row r="39" spans="4:13" x14ac:dyDescent="0.2">
      <c r="D39" s="14"/>
      <c r="F39" s="14"/>
      <c r="G39" s="14"/>
    </row>
    <row r="40" spans="4:13" x14ac:dyDescent="0.2">
      <c r="D40" s="14"/>
      <c r="F40" s="14"/>
      <c r="G40" s="14"/>
    </row>
    <row r="41" spans="4:13" x14ac:dyDescent="0.2">
      <c r="D41" s="14"/>
      <c r="F41" s="14"/>
      <c r="G41" s="14"/>
    </row>
    <row r="42" spans="4:13" x14ac:dyDescent="0.2">
      <c r="D42" s="14"/>
      <c r="F42" s="14"/>
      <c r="G42" s="14"/>
      <c r="M42" s="14"/>
    </row>
    <row r="43" spans="4:13" x14ac:dyDescent="0.2">
      <c r="D43" s="14"/>
      <c r="F43" s="14"/>
      <c r="G43" s="14"/>
    </row>
    <row r="44" spans="4:13" x14ac:dyDescent="0.2">
      <c r="D44" s="14"/>
      <c r="F44" s="14"/>
      <c r="G44" s="14"/>
    </row>
    <row r="45" spans="4:13" x14ac:dyDescent="0.2">
      <c r="D45" s="14"/>
      <c r="F45" s="14"/>
      <c r="G45" s="14"/>
    </row>
    <row r="46" spans="4:13" x14ac:dyDescent="0.2">
      <c r="D46" s="14"/>
      <c r="F46" s="14"/>
      <c r="G46" s="14"/>
    </row>
    <row r="47" spans="4:13" x14ac:dyDescent="0.2">
      <c r="D47" s="14"/>
      <c r="F47" s="14"/>
      <c r="G47" s="14"/>
    </row>
    <row r="48" spans="4:13" x14ac:dyDescent="0.2">
      <c r="D48" s="14"/>
      <c r="F48" s="14"/>
      <c r="G48" s="14"/>
    </row>
    <row r="49" spans="4:13" x14ac:dyDescent="0.2">
      <c r="D49" s="14"/>
      <c r="F49" s="14"/>
      <c r="G49" s="14"/>
      <c r="M49" s="14"/>
    </row>
    <row r="50" spans="4:13" x14ac:dyDescent="0.2">
      <c r="D50" s="14"/>
      <c r="F50" s="14"/>
      <c r="G50" s="14"/>
    </row>
    <row r="51" spans="4:13" x14ac:dyDescent="0.2">
      <c r="D51" s="14"/>
      <c r="F51" s="14"/>
      <c r="G51" s="14"/>
    </row>
    <row r="52" spans="4:13" x14ac:dyDescent="0.2">
      <c r="D52" s="14"/>
      <c r="F52" s="14"/>
      <c r="G52" s="14"/>
      <c r="M52" s="14"/>
    </row>
    <row r="53" spans="4:13" x14ac:dyDescent="0.2">
      <c r="D53" s="14"/>
      <c r="F53" s="14"/>
      <c r="G53" s="14"/>
    </row>
    <row r="54" spans="4:13" x14ac:dyDescent="0.2">
      <c r="D54" s="14"/>
      <c r="F54" s="14"/>
      <c r="G54" s="14"/>
    </row>
    <row r="55" spans="4:13" x14ac:dyDescent="0.2">
      <c r="D55" s="14"/>
      <c r="F55" s="14"/>
      <c r="G55" s="14"/>
    </row>
    <row r="56" spans="4:13" x14ac:dyDescent="0.2">
      <c r="D56" s="14"/>
      <c r="F56" s="14"/>
      <c r="G56" s="14"/>
    </row>
    <row r="57" spans="4:13" x14ac:dyDescent="0.2">
      <c r="D57" s="14"/>
      <c r="F57" s="14"/>
      <c r="G57" s="14"/>
    </row>
    <row r="58" spans="4:13" x14ac:dyDescent="0.2">
      <c r="D58" s="14"/>
      <c r="F58" s="14"/>
      <c r="G58" s="14"/>
    </row>
    <row r="59" spans="4:13" x14ac:dyDescent="0.2">
      <c r="D59" s="14"/>
      <c r="F59" s="14"/>
      <c r="G59" s="14"/>
    </row>
    <row r="60" spans="4:13" x14ac:dyDescent="0.2">
      <c r="D60" s="14"/>
      <c r="F60" s="14"/>
      <c r="G60" s="14"/>
    </row>
    <row r="61" spans="4:13" x14ac:dyDescent="0.2">
      <c r="D61" s="14"/>
      <c r="F61" s="14"/>
      <c r="G61" s="14"/>
    </row>
    <row r="62" spans="4:13" x14ac:dyDescent="0.2">
      <c r="D62" s="14"/>
      <c r="F62" s="14"/>
      <c r="G62" s="14"/>
    </row>
    <row r="63" spans="4:13" x14ac:dyDescent="0.2">
      <c r="D63" s="14"/>
      <c r="F63" s="14"/>
      <c r="G63" s="14"/>
      <c r="M63" s="14"/>
    </row>
    <row r="64" spans="4:13" x14ac:dyDescent="0.2">
      <c r="D64" s="14"/>
      <c r="F64" s="14"/>
      <c r="G64" s="14"/>
      <c r="M64" s="14"/>
    </row>
    <row r="65" spans="4:13" x14ac:dyDescent="0.2">
      <c r="D65" s="14"/>
      <c r="F65" s="14"/>
      <c r="G65" s="14"/>
      <c r="M65" s="14"/>
    </row>
    <row r="66" spans="4:13" x14ac:dyDescent="0.2">
      <c r="D66" s="14"/>
      <c r="F66" s="14"/>
      <c r="G66" s="14"/>
      <c r="M66" s="14"/>
    </row>
    <row r="67" spans="4:13" x14ac:dyDescent="0.2">
      <c r="D67" s="14"/>
      <c r="F67" s="14"/>
      <c r="G67" s="14"/>
      <c r="M67" s="14"/>
    </row>
    <row r="68" spans="4:13" x14ac:dyDescent="0.2">
      <c r="D68" s="14"/>
      <c r="F68" s="14"/>
      <c r="G68" s="14"/>
      <c r="M68" s="14"/>
    </row>
  </sheetData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scale="78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93"/>
  <sheetViews>
    <sheetView tabSelected="1" zoomScaleSheetLayoutView="100" workbookViewId="0">
      <selection activeCell="H22" sqref="H22"/>
    </sheetView>
  </sheetViews>
  <sheetFormatPr defaultRowHeight="15" x14ac:dyDescent="0.25"/>
  <cols>
    <col min="1" max="1" width="7" style="15" customWidth="1"/>
    <col min="2" max="2" width="82.140625" style="1" customWidth="1"/>
    <col min="3" max="3" width="7.5703125" style="16" customWidth="1"/>
    <col min="4" max="4" width="7.7109375" style="1" customWidth="1"/>
    <col min="5" max="7" width="11.5703125" style="17" customWidth="1"/>
    <col min="8" max="8" width="12.5703125" style="17" customWidth="1"/>
    <col min="9" max="9" width="14" style="1" customWidth="1"/>
    <col min="10" max="10" width="9.140625" style="1"/>
    <col min="11" max="11" width="10.140625" style="1" customWidth="1"/>
    <col min="12" max="253" width="9.140625" style="1"/>
    <col min="254" max="16384" width="9.140625" style="18"/>
  </cols>
  <sheetData>
    <row r="1" spans="1:253" s="19" customFormat="1" ht="33.950000000000003" customHeight="1" thickBot="1" x14ac:dyDescent="0.3">
      <c r="A1" s="20" t="s">
        <v>16</v>
      </c>
      <c r="C1" s="93"/>
      <c r="D1" s="94"/>
      <c r="E1" s="21"/>
      <c r="F1" s="21"/>
      <c r="G1" s="21"/>
      <c r="H1" s="21"/>
    </row>
    <row r="2" spans="1:253" s="92" customFormat="1" ht="32.25" customHeight="1" x14ac:dyDescent="0.25">
      <c r="A2" s="124" t="s">
        <v>0</v>
      </c>
      <c r="B2" s="116" t="s">
        <v>1</v>
      </c>
      <c r="C2" s="117" t="s">
        <v>8</v>
      </c>
      <c r="D2" s="118" t="s">
        <v>9</v>
      </c>
      <c r="E2" s="119" t="s">
        <v>28</v>
      </c>
      <c r="F2" s="136" t="s">
        <v>15</v>
      </c>
      <c r="G2" s="132" t="s">
        <v>10</v>
      </c>
      <c r="H2" s="120" t="s">
        <v>27</v>
      </c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</row>
    <row r="3" spans="1:253" s="10" customFormat="1" ht="14.1" customHeight="1" x14ac:dyDescent="0.2">
      <c r="A3" s="125" t="s">
        <v>3</v>
      </c>
      <c r="B3" s="104" t="s">
        <v>17</v>
      </c>
      <c r="C3" s="106">
        <v>1</v>
      </c>
      <c r="D3" s="100" t="s">
        <v>2</v>
      </c>
      <c r="E3" s="96">
        <v>5</v>
      </c>
      <c r="F3" s="143">
        <f t="shared" ref="F3:F10" si="0">C3*E3</f>
        <v>5</v>
      </c>
      <c r="G3" s="144">
        <f t="shared" ref="G3:G14" si="1">H3-F3</f>
        <v>1.0499999999999998</v>
      </c>
      <c r="H3" s="145">
        <f t="shared" ref="H3:H14" si="2">F3*1.21</f>
        <v>6.05</v>
      </c>
      <c r="I3" s="29"/>
    </row>
    <row r="4" spans="1:253" s="10" customFormat="1" ht="14.1" customHeight="1" x14ac:dyDescent="0.2">
      <c r="A4" s="126" t="s">
        <v>4</v>
      </c>
      <c r="B4" s="109" t="s">
        <v>18</v>
      </c>
      <c r="C4" s="110">
        <v>1</v>
      </c>
      <c r="D4" s="111" t="s">
        <v>2</v>
      </c>
      <c r="E4" s="97">
        <v>5</v>
      </c>
      <c r="F4" s="146">
        <f t="shared" si="0"/>
        <v>5</v>
      </c>
      <c r="G4" s="44">
        <f t="shared" si="1"/>
        <v>1.0499999999999998</v>
      </c>
      <c r="H4" s="147">
        <f t="shared" si="2"/>
        <v>6.05</v>
      </c>
      <c r="I4" s="29"/>
    </row>
    <row r="5" spans="1:253" s="10" customFormat="1" ht="14.1" customHeight="1" x14ac:dyDescent="0.2">
      <c r="A5" s="126" t="s">
        <v>5</v>
      </c>
      <c r="B5" s="105" t="s">
        <v>12</v>
      </c>
      <c r="C5" s="131">
        <v>50</v>
      </c>
      <c r="D5" s="101" t="s">
        <v>11</v>
      </c>
      <c r="E5" s="97">
        <v>5</v>
      </c>
      <c r="F5" s="146">
        <f t="shared" si="0"/>
        <v>250</v>
      </c>
      <c r="G5" s="44">
        <f>H5-F5</f>
        <v>52.5</v>
      </c>
      <c r="H5" s="147">
        <f>F5*1.21</f>
        <v>302.5</v>
      </c>
      <c r="I5" s="29"/>
    </row>
    <row r="6" spans="1:253" s="10" customFormat="1" ht="14.1" customHeight="1" x14ac:dyDescent="0.2">
      <c r="A6" s="126" t="s">
        <v>6</v>
      </c>
      <c r="B6" s="115" t="s">
        <v>13</v>
      </c>
      <c r="C6" s="130">
        <v>50</v>
      </c>
      <c r="D6" s="111" t="s">
        <v>29</v>
      </c>
      <c r="E6" s="97">
        <v>5</v>
      </c>
      <c r="F6" s="146">
        <f t="shared" si="0"/>
        <v>250</v>
      </c>
      <c r="G6" s="44">
        <f t="shared" si="1"/>
        <v>52.5</v>
      </c>
      <c r="H6" s="147">
        <f t="shared" si="2"/>
        <v>302.5</v>
      </c>
      <c r="I6" s="29"/>
    </row>
    <row r="7" spans="1:253" s="10" customFormat="1" ht="14.1" customHeight="1" x14ac:dyDescent="0.2">
      <c r="A7" s="126" t="s">
        <v>7</v>
      </c>
      <c r="B7" s="115" t="s">
        <v>19</v>
      </c>
      <c r="C7" s="130">
        <v>1</v>
      </c>
      <c r="D7" s="111" t="s">
        <v>2</v>
      </c>
      <c r="E7" s="97">
        <v>5</v>
      </c>
      <c r="F7" s="146">
        <f t="shared" si="0"/>
        <v>5</v>
      </c>
      <c r="G7" s="44">
        <f t="shared" si="1"/>
        <v>1.0499999999999998</v>
      </c>
      <c r="H7" s="147">
        <f t="shared" si="2"/>
        <v>6.05</v>
      </c>
      <c r="I7" s="29"/>
    </row>
    <row r="8" spans="1:253" s="10" customFormat="1" ht="14.1" customHeight="1" x14ac:dyDescent="0.2">
      <c r="A8" s="126" t="s">
        <v>20</v>
      </c>
      <c r="B8" s="115" t="s">
        <v>21</v>
      </c>
      <c r="C8" s="130">
        <v>1</v>
      </c>
      <c r="D8" s="111" t="s">
        <v>2</v>
      </c>
      <c r="E8" s="97">
        <v>5</v>
      </c>
      <c r="F8" s="146">
        <f t="shared" si="0"/>
        <v>5</v>
      </c>
      <c r="G8" s="44">
        <f t="shared" si="1"/>
        <v>1.0499999999999998</v>
      </c>
      <c r="H8" s="147">
        <f t="shared" si="2"/>
        <v>6.05</v>
      </c>
      <c r="I8" s="29"/>
    </row>
    <row r="9" spans="1:253" s="10" customFormat="1" ht="14.1" customHeight="1" x14ac:dyDescent="0.2">
      <c r="A9" s="126" t="s">
        <v>22</v>
      </c>
      <c r="B9" s="115" t="s">
        <v>23</v>
      </c>
      <c r="C9" s="130">
        <v>1</v>
      </c>
      <c r="D9" s="111" t="s">
        <v>2</v>
      </c>
      <c r="E9" s="97">
        <v>5</v>
      </c>
      <c r="F9" s="146">
        <f t="shared" si="0"/>
        <v>5</v>
      </c>
      <c r="G9" s="44">
        <f t="shared" si="1"/>
        <v>1.0499999999999998</v>
      </c>
      <c r="H9" s="147">
        <f t="shared" si="2"/>
        <v>6.05</v>
      </c>
      <c r="I9" s="29"/>
    </row>
    <row r="10" spans="1:253" s="10" customFormat="1" ht="14.1" customHeight="1" x14ac:dyDescent="0.2">
      <c r="A10" s="126" t="s">
        <v>24</v>
      </c>
      <c r="B10" s="115" t="s">
        <v>25</v>
      </c>
      <c r="C10" s="130">
        <v>1</v>
      </c>
      <c r="D10" s="111" t="s">
        <v>2</v>
      </c>
      <c r="E10" s="97">
        <v>5</v>
      </c>
      <c r="F10" s="146">
        <f t="shared" si="0"/>
        <v>5</v>
      </c>
      <c r="G10" s="44">
        <f t="shared" si="1"/>
        <v>1.0499999999999998</v>
      </c>
      <c r="H10" s="147">
        <f t="shared" si="2"/>
        <v>6.05</v>
      </c>
      <c r="I10" s="29"/>
    </row>
    <row r="11" spans="1:253" s="10" customFormat="1" ht="14.1" customHeight="1" x14ac:dyDescent="0.2">
      <c r="A11" s="126" t="s">
        <v>26</v>
      </c>
      <c r="B11" s="109" t="s">
        <v>14</v>
      </c>
      <c r="C11" s="130">
        <v>1</v>
      </c>
      <c r="D11" s="111" t="s">
        <v>2</v>
      </c>
      <c r="E11" s="97">
        <v>5</v>
      </c>
      <c r="F11" s="140">
        <f>C11*E11</f>
        <v>5</v>
      </c>
      <c r="G11" s="141">
        <f>H11-F11</f>
        <v>1.0499999999999998</v>
      </c>
      <c r="H11" s="142">
        <f>F11*1.21</f>
        <v>6.05</v>
      </c>
      <c r="I11" s="29"/>
    </row>
    <row r="12" spans="1:253" s="10" customFormat="1" ht="14.1" customHeight="1" x14ac:dyDescent="0.2">
      <c r="A12" s="126" t="s">
        <v>30</v>
      </c>
      <c r="B12" s="115" t="s">
        <v>31</v>
      </c>
      <c r="C12" s="148">
        <v>1</v>
      </c>
      <c r="D12" s="111" t="s">
        <v>32</v>
      </c>
      <c r="E12" s="97">
        <v>55</v>
      </c>
      <c r="F12" s="146">
        <f>C12*E12</f>
        <v>55</v>
      </c>
      <c r="G12" s="44">
        <f>H12-F12</f>
        <v>11.549999999999997</v>
      </c>
      <c r="H12" s="147">
        <f>F12*1.21</f>
        <v>66.55</v>
      </c>
      <c r="I12" s="29"/>
    </row>
    <row r="13" spans="1:253" s="10" customFormat="1" ht="14.1" customHeight="1" thickBot="1" x14ac:dyDescent="0.25">
      <c r="A13" s="126" t="s">
        <v>33</v>
      </c>
      <c r="B13" s="59" t="s">
        <v>34</v>
      </c>
      <c r="C13" s="149">
        <v>1</v>
      </c>
      <c r="D13" s="150" t="s">
        <v>32</v>
      </c>
      <c r="E13" s="151">
        <v>5</v>
      </c>
      <c r="F13" s="146">
        <f>C13*E13</f>
        <v>5</v>
      </c>
      <c r="G13" s="44">
        <f>H13-F13</f>
        <v>1.0499999999999998</v>
      </c>
      <c r="H13" s="147">
        <f>F13*1.21</f>
        <v>6.05</v>
      </c>
      <c r="I13" s="29"/>
    </row>
    <row r="14" spans="1:253" x14ac:dyDescent="0.25">
      <c r="A14" s="127"/>
      <c r="B14" s="112" t="s">
        <v>35</v>
      </c>
      <c r="C14" s="114"/>
      <c r="D14" s="112"/>
      <c r="E14" s="113"/>
      <c r="F14" s="137">
        <f>SUM(F3:F13)</f>
        <v>595</v>
      </c>
      <c r="G14" s="133">
        <f t="shared" si="1"/>
        <v>124.94999999999993</v>
      </c>
      <c r="H14" s="121">
        <f t="shared" si="2"/>
        <v>719.94999999999993</v>
      </c>
    </row>
    <row r="15" spans="1:253" x14ac:dyDescent="0.25">
      <c r="A15" s="128"/>
      <c r="B15" s="102"/>
      <c r="C15" s="107"/>
      <c r="D15" s="102"/>
      <c r="E15" s="98"/>
      <c r="F15" s="138"/>
      <c r="G15" s="134"/>
      <c r="H15" s="122"/>
    </row>
    <row r="16" spans="1:253" ht="15.75" thickBot="1" x14ac:dyDescent="0.3">
      <c r="A16" s="129"/>
      <c r="B16" s="103"/>
      <c r="C16" s="108"/>
      <c r="D16" s="103"/>
      <c r="E16" s="99"/>
      <c r="F16" s="139"/>
      <c r="G16" s="135"/>
      <c r="H16" s="123"/>
      <c r="I16" s="95"/>
    </row>
    <row r="17" spans="1:257" ht="15.75" x14ac:dyDescent="0.25">
      <c r="A17" s="25"/>
      <c r="B17" s="14"/>
      <c r="C17" s="40"/>
      <c r="D17" s="14"/>
      <c r="E17" s="41"/>
      <c r="F17" s="41"/>
      <c r="G17" s="41"/>
      <c r="H17" s="41"/>
    </row>
    <row r="18" spans="1:257" s="10" customFormat="1" x14ac:dyDescent="0.25">
      <c r="A18" s="26"/>
      <c r="B18" s="27"/>
      <c r="C18" s="42"/>
      <c r="D18" s="28"/>
      <c r="E18" s="44"/>
      <c r="F18" s="44"/>
      <c r="G18" s="44"/>
      <c r="H18" s="44"/>
      <c r="I18" s="30"/>
      <c r="IT18" s="30"/>
      <c r="IU18" s="30"/>
      <c r="IV18" s="30"/>
      <c r="IW18" s="30"/>
    </row>
    <row r="19" spans="1:257" s="10" customFormat="1" x14ac:dyDescent="0.25">
      <c r="A19" s="26"/>
      <c r="B19" s="27"/>
      <c r="C19" s="42"/>
      <c r="D19" s="28"/>
      <c r="E19" s="44"/>
      <c r="F19" s="44"/>
      <c r="G19" s="44"/>
      <c r="H19" s="44"/>
      <c r="I19" s="30"/>
      <c r="IT19" s="30"/>
      <c r="IU19" s="30"/>
      <c r="IV19" s="30"/>
      <c r="IW19" s="30"/>
    </row>
    <row r="20" spans="1:257" s="10" customFormat="1" x14ac:dyDescent="0.25">
      <c r="A20" s="26"/>
      <c r="B20" s="27"/>
      <c r="C20" s="42"/>
      <c r="D20" s="28"/>
      <c r="E20" s="44"/>
      <c r="F20" s="44"/>
      <c r="G20" s="44"/>
      <c r="H20" s="44"/>
      <c r="I20" s="30"/>
      <c r="IT20" s="30"/>
      <c r="IU20" s="30"/>
      <c r="IV20" s="30"/>
      <c r="IW20" s="30"/>
    </row>
    <row r="21" spans="1:257" s="10" customFormat="1" x14ac:dyDescent="0.25">
      <c r="A21" s="26"/>
      <c r="B21" s="48"/>
      <c r="C21" s="42"/>
      <c r="D21" s="48"/>
      <c r="E21" s="43"/>
      <c r="F21" s="43"/>
      <c r="G21" s="43"/>
      <c r="H21" s="43"/>
      <c r="I21" s="30"/>
      <c r="IT21" s="30"/>
      <c r="IU21" s="30"/>
      <c r="IV21" s="30"/>
      <c r="IW21" s="30"/>
    </row>
    <row r="22" spans="1:257" s="10" customFormat="1" x14ac:dyDescent="0.25">
      <c r="A22" s="26"/>
      <c r="B22" s="34"/>
      <c r="C22" s="42"/>
      <c r="D22" s="14"/>
      <c r="E22" s="43"/>
      <c r="F22" s="43"/>
      <c r="G22" s="43"/>
      <c r="H22" s="43"/>
      <c r="I22" s="30"/>
      <c r="IT22" s="30"/>
      <c r="IU22" s="30"/>
      <c r="IV22" s="30"/>
      <c r="IW22" s="30"/>
    </row>
    <row r="23" spans="1:257" s="10" customFormat="1" x14ac:dyDescent="0.25">
      <c r="A23" s="26"/>
      <c r="B23" s="27"/>
      <c r="C23" s="42"/>
      <c r="D23" s="24"/>
      <c r="E23" s="44"/>
      <c r="F23" s="44"/>
      <c r="G23" s="44"/>
      <c r="H23" s="44"/>
      <c r="I23" s="30"/>
      <c r="IT23" s="30"/>
      <c r="IU23" s="30"/>
      <c r="IV23" s="30"/>
      <c r="IW23" s="30"/>
    </row>
    <row r="24" spans="1:257" s="10" customFormat="1" x14ac:dyDescent="0.25">
      <c r="A24" s="26"/>
      <c r="B24" s="34"/>
      <c r="C24" s="42"/>
      <c r="D24" s="24"/>
      <c r="E24" s="44"/>
      <c r="F24" s="44"/>
      <c r="G24" s="44"/>
      <c r="H24" s="44"/>
      <c r="I24" s="30"/>
      <c r="IT24" s="30"/>
      <c r="IU24" s="30"/>
      <c r="IV24" s="30"/>
      <c r="IW24" s="30"/>
    </row>
    <row r="25" spans="1:257" s="10" customFormat="1" x14ac:dyDescent="0.25">
      <c r="A25" s="26"/>
      <c r="B25" s="14"/>
      <c r="C25" s="42"/>
      <c r="D25" s="24"/>
      <c r="E25" s="44"/>
      <c r="F25" s="44"/>
      <c r="G25" s="44"/>
      <c r="H25" s="44"/>
      <c r="I25" s="30"/>
      <c r="IT25" s="30"/>
      <c r="IU25" s="30"/>
      <c r="IV25" s="30"/>
      <c r="IW25" s="30"/>
    </row>
    <row r="26" spans="1:257" s="10" customFormat="1" x14ac:dyDescent="0.25">
      <c r="A26" s="26"/>
      <c r="B26" s="32"/>
      <c r="C26" s="42"/>
      <c r="D26" s="24"/>
      <c r="E26" s="44"/>
      <c r="F26" s="44"/>
      <c r="G26" s="44"/>
      <c r="H26" s="44"/>
      <c r="I26" s="30"/>
      <c r="IT26" s="30"/>
      <c r="IU26" s="30"/>
      <c r="IV26" s="30"/>
      <c r="IW26" s="30"/>
    </row>
    <row r="27" spans="1:257" s="10" customFormat="1" x14ac:dyDescent="0.25">
      <c r="A27" s="26"/>
      <c r="B27" s="34"/>
      <c r="C27" s="66"/>
      <c r="D27" s="34"/>
      <c r="E27" s="67"/>
      <c r="F27" s="67"/>
      <c r="G27" s="67"/>
      <c r="H27" s="67"/>
      <c r="IT27" s="30"/>
      <c r="IU27" s="30"/>
      <c r="IV27" s="30"/>
      <c r="IW27" s="30"/>
    </row>
    <row r="28" spans="1:257" ht="21" x14ac:dyDescent="0.35">
      <c r="A28" s="31"/>
      <c r="B28" s="14"/>
      <c r="C28" s="40"/>
      <c r="D28" s="14"/>
      <c r="E28" s="41"/>
      <c r="F28" s="41"/>
      <c r="G28" s="41"/>
      <c r="H28" s="41"/>
      <c r="J28" s="49"/>
      <c r="K28" s="49"/>
      <c r="L28" s="49"/>
    </row>
    <row r="29" spans="1:257" x14ac:dyDescent="0.25">
      <c r="A29" s="31"/>
      <c r="B29" s="14"/>
      <c r="C29" s="40"/>
      <c r="D29" s="14"/>
      <c r="E29" s="41"/>
      <c r="F29" s="41"/>
      <c r="G29" s="41"/>
      <c r="H29" s="41"/>
    </row>
    <row r="30" spans="1:257" x14ac:dyDescent="0.25">
      <c r="A30" s="31"/>
      <c r="B30" s="14"/>
      <c r="C30" s="40"/>
      <c r="D30" s="14"/>
      <c r="E30" s="41"/>
      <c r="F30" s="41"/>
      <c r="G30" s="41"/>
      <c r="H30" s="41"/>
    </row>
    <row r="31" spans="1:257" s="10" customFormat="1" x14ac:dyDescent="0.25">
      <c r="A31" s="26"/>
      <c r="B31" s="27"/>
      <c r="C31" s="42"/>
      <c r="D31" s="24"/>
      <c r="E31" s="44"/>
      <c r="F31" s="44"/>
      <c r="G31" s="44"/>
      <c r="H31" s="44"/>
      <c r="IT31" s="30"/>
      <c r="IU31" s="30"/>
      <c r="IV31" s="30"/>
      <c r="IW31" s="30"/>
    </row>
    <row r="32" spans="1:257" s="10" customFormat="1" x14ac:dyDescent="0.25">
      <c r="A32" s="26"/>
      <c r="B32" s="33"/>
      <c r="C32" s="45"/>
      <c r="D32" s="34"/>
      <c r="E32" s="46"/>
      <c r="F32" s="46"/>
      <c r="G32" s="46"/>
      <c r="H32" s="46"/>
      <c r="IT32" s="30"/>
      <c r="IU32" s="30"/>
      <c r="IV32" s="30"/>
      <c r="IW32" s="30"/>
    </row>
    <row r="33" spans="1:257" s="10" customFormat="1" x14ac:dyDescent="0.25">
      <c r="A33" s="26"/>
      <c r="B33" s="34"/>
      <c r="C33" s="47"/>
      <c r="D33" s="35"/>
      <c r="E33" s="46"/>
      <c r="F33" s="46"/>
      <c r="G33" s="46"/>
      <c r="H33" s="46"/>
      <c r="IT33" s="30"/>
      <c r="IU33" s="30"/>
      <c r="IV33" s="30"/>
      <c r="IW33" s="30"/>
    </row>
    <row r="34" spans="1:257" s="10" customFormat="1" x14ac:dyDescent="0.25">
      <c r="A34" s="26"/>
      <c r="B34" s="34"/>
      <c r="C34" s="45"/>
      <c r="D34" s="34"/>
      <c r="E34" s="46"/>
      <c r="F34" s="46"/>
      <c r="G34" s="46"/>
      <c r="H34" s="46"/>
      <c r="IT34" s="30"/>
      <c r="IU34" s="30"/>
      <c r="IV34" s="30"/>
      <c r="IW34" s="30"/>
    </row>
    <row r="35" spans="1:257" s="10" customFormat="1" x14ac:dyDescent="0.25">
      <c r="A35" s="26"/>
      <c r="B35" s="52"/>
      <c r="C35" s="53"/>
      <c r="D35" s="52"/>
      <c r="E35" s="54"/>
      <c r="F35" s="54"/>
      <c r="G35" s="54"/>
      <c r="H35" s="54"/>
      <c r="IT35" s="30"/>
      <c r="IU35" s="30"/>
      <c r="IV35" s="30"/>
      <c r="IW35" s="30"/>
    </row>
    <row r="36" spans="1:257" s="10" customFormat="1" x14ac:dyDescent="0.25">
      <c r="A36" s="26"/>
      <c r="B36" s="55"/>
      <c r="C36" s="63"/>
      <c r="D36" s="56"/>
      <c r="E36" s="64"/>
      <c r="F36" s="64"/>
      <c r="G36" s="64"/>
      <c r="H36" s="64"/>
      <c r="IT36" s="30"/>
      <c r="IU36" s="30"/>
      <c r="IV36" s="30"/>
      <c r="IW36" s="30"/>
    </row>
    <row r="37" spans="1:257" s="10" customFormat="1" x14ac:dyDescent="0.25">
      <c r="A37" s="26"/>
      <c r="B37" s="57"/>
      <c r="C37" s="61"/>
      <c r="D37" s="58"/>
      <c r="E37" s="62"/>
      <c r="F37" s="62"/>
      <c r="G37" s="62"/>
      <c r="H37" s="62"/>
      <c r="I37" s="65"/>
      <c r="IT37" s="30"/>
      <c r="IU37" s="30"/>
      <c r="IV37" s="30"/>
      <c r="IW37" s="30"/>
    </row>
    <row r="38" spans="1:257" s="10" customFormat="1" x14ac:dyDescent="0.25">
      <c r="A38" s="26"/>
      <c r="B38" s="68"/>
      <c r="C38" s="69"/>
      <c r="D38" s="58"/>
      <c r="E38" s="70"/>
      <c r="F38" s="70"/>
      <c r="G38" s="70"/>
      <c r="H38" s="70"/>
      <c r="I38" s="65"/>
      <c r="IT38" s="30"/>
      <c r="IU38" s="30"/>
      <c r="IV38" s="30"/>
      <c r="IW38" s="30"/>
    </row>
    <row r="39" spans="1:257" s="10" customFormat="1" x14ac:dyDescent="0.25">
      <c r="A39" s="26"/>
      <c r="B39" s="57"/>
      <c r="C39" s="71"/>
      <c r="D39" s="58"/>
      <c r="E39" s="72"/>
      <c r="F39" s="72"/>
      <c r="G39" s="72"/>
      <c r="H39" s="72"/>
      <c r="I39" s="65"/>
      <c r="IT39" s="30"/>
      <c r="IU39" s="30"/>
      <c r="IV39" s="30"/>
      <c r="IW39" s="30"/>
    </row>
    <row r="40" spans="1:257" x14ac:dyDescent="0.25">
      <c r="A40" s="73"/>
      <c r="B40" s="34"/>
      <c r="C40" s="74"/>
      <c r="D40" s="34"/>
      <c r="E40" s="67"/>
      <c r="F40" s="67"/>
      <c r="G40" s="67"/>
      <c r="H40" s="67"/>
      <c r="I40" s="75"/>
    </row>
    <row r="41" spans="1:257" x14ac:dyDescent="0.25">
      <c r="A41" s="73"/>
      <c r="B41" s="34"/>
      <c r="C41" s="74"/>
      <c r="D41" s="34"/>
      <c r="E41" s="67"/>
      <c r="F41" s="67"/>
      <c r="G41" s="67"/>
      <c r="H41" s="67"/>
      <c r="I41" s="75"/>
    </row>
    <row r="42" spans="1:257" x14ac:dyDescent="0.25">
      <c r="A42" s="73"/>
      <c r="B42" s="34"/>
      <c r="C42" s="74"/>
      <c r="D42" s="34"/>
      <c r="E42" s="67"/>
      <c r="F42" s="67"/>
      <c r="G42" s="67"/>
      <c r="H42" s="67"/>
      <c r="I42" s="75"/>
    </row>
    <row r="43" spans="1:257" s="10" customFormat="1" x14ac:dyDescent="0.25">
      <c r="A43" s="76"/>
      <c r="B43" s="34"/>
      <c r="C43" s="77"/>
      <c r="D43" s="36"/>
      <c r="E43" s="78"/>
      <c r="F43" s="78"/>
      <c r="G43" s="78"/>
      <c r="H43" s="78"/>
      <c r="I43" s="65"/>
      <c r="J43" s="30"/>
      <c r="K43" s="30"/>
      <c r="L43" s="30"/>
      <c r="M43" s="30"/>
      <c r="IT43" s="30"/>
      <c r="IU43" s="30"/>
      <c r="IV43" s="30"/>
      <c r="IW43" s="30"/>
    </row>
    <row r="44" spans="1:257" s="10" customFormat="1" x14ac:dyDescent="0.25">
      <c r="A44" s="76"/>
      <c r="B44" s="34"/>
      <c r="C44" s="79"/>
      <c r="D44" s="36"/>
      <c r="E44" s="78"/>
      <c r="F44" s="78"/>
      <c r="G44" s="78"/>
      <c r="H44" s="78"/>
      <c r="I44" s="65"/>
      <c r="J44" s="30"/>
      <c r="K44" s="30"/>
      <c r="L44" s="30"/>
      <c r="M44" s="30"/>
      <c r="IT44" s="30"/>
      <c r="IU44" s="30"/>
      <c r="IV44" s="30"/>
      <c r="IW44" s="30"/>
    </row>
    <row r="45" spans="1:257" s="10" customFormat="1" x14ac:dyDescent="0.25">
      <c r="A45" s="76"/>
      <c r="B45" s="34"/>
      <c r="C45" s="45"/>
      <c r="D45" s="36"/>
      <c r="E45" s="46"/>
      <c r="F45" s="46"/>
      <c r="G45" s="46"/>
      <c r="H45" s="46"/>
      <c r="I45" s="65"/>
      <c r="J45" s="30"/>
      <c r="K45" s="30"/>
      <c r="L45" s="30"/>
      <c r="M45" s="30"/>
      <c r="IT45" s="30"/>
      <c r="IU45" s="30"/>
      <c r="IV45" s="30"/>
      <c r="IW45" s="30"/>
    </row>
    <row r="46" spans="1:257" s="10" customFormat="1" x14ac:dyDescent="0.25">
      <c r="A46" s="76"/>
      <c r="B46" s="34"/>
      <c r="C46" s="45"/>
      <c r="D46" s="36"/>
      <c r="E46" s="46"/>
      <c r="F46" s="46"/>
      <c r="G46" s="46"/>
      <c r="H46" s="46"/>
      <c r="I46" s="65"/>
      <c r="J46" s="30"/>
      <c r="K46" s="30"/>
      <c r="L46" s="30"/>
      <c r="M46" s="30"/>
      <c r="IT46" s="30"/>
      <c r="IU46" s="30"/>
      <c r="IV46" s="30"/>
      <c r="IW46" s="30"/>
    </row>
    <row r="47" spans="1:257" s="10" customFormat="1" x14ac:dyDescent="0.25">
      <c r="A47" s="76"/>
      <c r="B47" s="34"/>
      <c r="C47" s="45"/>
      <c r="D47" s="36"/>
      <c r="E47" s="46"/>
      <c r="F47" s="46"/>
      <c r="G47" s="46"/>
      <c r="H47" s="46"/>
      <c r="I47" s="65"/>
      <c r="J47" s="30"/>
      <c r="K47" s="30"/>
      <c r="L47" s="30"/>
      <c r="M47" s="30"/>
      <c r="IT47" s="30"/>
      <c r="IU47" s="30"/>
      <c r="IV47" s="30"/>
      <c r="IW47" s="30"/>
    </row>
    <row r="48" spans="1:257" s="10" customFormat="1" x14ac:dyDescent="0.25">
      <c r="A48" s="76"/>
      <c r="B48" s="24"/>
      <c r="C48" s="42"/>
      <c r="D48" s="28"/>
      <c r="E48" s="50"/>
      <c r="F48" s="50"/>
      <c r="G48" s="50"/>
      <c r="H48" s="50"/>
      <c r="I48" s="65"/>
      <c r="J48" s="30"/>
      <c r="K48" s="30"/>
      <c r="L48" s="30"/>
      <c r="M48" s="30"/>
      <c r="IT48" s="30"/>
      <c r="IU48" s="30"/>
      <c r="IV48" s="30"/>
      <c r="IW48" s="30"/>
    </row>
    <row r="49" spans="1:257" s="10" customFormat="1" x14ac:dyDescent="0.25">
      <c r="A49" s="76"/>
      <c r="B49" s="24"/>
      <c r="C49" s="45"/>
      <c r="D49" s="34"/>
      <c r="E49" s="80"/>
      <c r="F49" s="80"/>
      <c r="G49" s="80"/>
      <c r="H49" s="80"/>
      <c r="I49" s="65"/>
      <c r="J49" s="30"/>
      <c r="K49" s="30"/>
      <c r="L49" s="30"/>
      <c r="M49" s="30"/>
      <c r="IT49" s="30"/>
      <c r="IU49" s="30"/>
      <c r="IV49" s="30"/>
      <c r="IW49" s="30"/>
    </row>
    <row r="50" spans="1:257" s="10" customFormat="1" x14ac:dyDescent="0.25">
      <c r="A50" s="76"/>
      <c r="B50" s="24"/>
      <c r="C50" s="71"/>
      <c r="D50" s="34"/>
      <c r="E50" s="81"/>
      <c r="F50" s="81"/>
      <c r="G50" s="81"/>
      <c r="H50" s="81"/>
      <c r="I50" s="65"/>
      <c r="J50" s="30"/>
      <c r="K50" s="30"/>
      <c r="L50" s="30"/>
      <c r="M50" s="30"/>
      <c r="IT50" s="30"/>
      <c r="IU50" s="30"/>
      <c r="IV50" s="30"/>
      <c r="IW50" s="30"/>
    </row>
    <row r="51" spans="1:257" s="10" customFormat="1" x14ac:dyDescent="0.25">
      <c r="A51" s="76"/>
      <c r="B51" s="24"/>
      <c r="C51" s="42"/>
      <c r="D51" s="34"/>
      <c r="E51" s="80"/>
      <c r="F51" s="80"/>
      <c r="G51" s="80"/>
      <c r="H51" s="80"/>
      <c r="I51" s="82"/>
      <c r="J51" s="30"/>
      <c r="K51" s="30"/>
      <c r="L51" s="30"/>
      <c r="M51" s="30"/>
      <c r="O51" s="37"/>
      <c r="P51" s="30"/>
      <c r="IT51" s="30"/>
      <c r="IU51" s="30"/>
      <c r="IV51" s="30"/>
      <c r="IW51" s="30"/>
    </row>
    <row r="52" spans="1:257" s="10" customFormat="1" x14ac:dyDescent="0.25">
      <c r="A52" s="76"/>
      <c r="B52" s="24"/>
      <c r="C52" s="42"/>
      <c r="D52" s="34"/>
      <c r="E52" s="83"/>
      <c r="F52" s="83"/>
      <c r="G52" s="83"/>
      <c r="H52" s="83"/>
      <c r="I52" s="84"/>
      <c r="J52" s="30"/>
      <c r="K52" s="30"/>
      <c r="L52" s="30"/>
      <c r="M52" s="30"/>
      <c r="O52" s="37"/>
      <c r="P52" s="30"/>
      <c r="IT52" s="30"/>
      <c r="IU52" s="30"/>
      <c r="IV52" s="30"/>
      <c r="IW52" s="30"/>
    </row>
    <row r="53" spans="1:257" s="10" customFormat="1" x14ac:dyDescent="0.25">
      <c r="A53" s="76"/>
      <c r="B53" s="24"/>
      <c r="C53" s="42"/>
      <c r="D53" s="28"/>
      <c r="E53" s="50"/>
      <c r="F53" s="50"/>
      <c r="G53" s="50"/>
      <c r="H53" s="50"/>
      <c r="I53" s="82"/>
      <c r="J53" s="30"/>
      <c r="K53" s="30"/>
      <c r="IV53" s="30"/>
      <c r="IW53" s="30"/>
    </row>
    <row r="54" spans="1:257" s="10" customFormat="1" x14ac:dyDescent="0.25">
      <c r="A54" s="76"/>
      <c r="B54" s="34"/>
      <c r="C54" s="45"/>
      <c r="D54" s="36"/>
      <c r="E54" s="46"/>
      <c r="F54" s="46"/>
      <c r="G54" s="46"/>
      <c r="H54" s="46"/>
      <c r="I54" s="82"/>
      <c r="J54" s="30"/>
      <c r="K54" s="30"/>
      <c r="IV54" s="30"/>
      <c r="IW54" s="30"/>
    </row>
    <row r="55" spans="1:257" s="10" customFormat="1" x14ac:dyDescent="0.25">
      <c r="A55" s="76"/>
      <c r="B55" s="34"/>
      <c r="C55" s="45"/>
      <c r="D55" s="36"/>
      <c r="E55" s="46"/>
      <c r="F55" s="46"/>
      <c r="G55" s="46"/>
      <c r="H55" s="46"/>
      <c r="I55" s="82"/>
      <c r="J55" s="30"/>
      <c r="K55" s="30"/>
      <c r="IV55" s="30"/>
      <c r="IW55" s="30"/>
    </row>
    <row r="56" spans="1:257" s="10" customFormat="1" x14ac:dyDescent="0.25">
      <c r="A56" s="76"/>
      <c r="B56" s="85"/>
      <c r="C56" s="45"/>
      <c r="D56" s="51"/>
      <c r="E56" s="46"/>
      <c r="F56" s="46"/>
      <c r="G56" s="46"/>
      <c r="H56" s="46"/>
      <c r="I56" s="82"/>
      <c r="J56" s="30"/>
      <c r="K56" s="30"/>
      <c r="IV56" s="30"/>
      <c r="IW56" s="30"/>
    </row>
    <row r="57" spans="1:257" s="10" customFormat="1" x14ac:dyDescent="0.25">
      <c r="A57" s="76"/>
      <c r="B57" s="27"/>
      <c r="C57" s="42"/>
      <c r="D57" s="24"/>
      <c r="E57" s="44"/>
      <c r="F57" s="44"/>
      <c r="G57" s="44"/>
      <c r="H57" s="44"/>
      <c r="I57" s="82"/>
      <c r="J57" s="30"/>
      <c r="K57" s="30"/>
      <c r="IV57" s="30"/>
      <c r="IW57" s="30"/>
    </row>
    <row r="58" spans="1:257" s="10" customFormat="1" x14ac:dyDescent="0.25">
      <c r="A58" s="76"/>
      <c r="B58" s="38"/>
      <c r="C58" s="45"/>
      <c r="D58" s="38"/>
      <c r="E58" s="46"/>
      <c r="F58" s="46"/>
      <c r="G58" s="46"/>
      <c r="H58" s="46"/>
      <c r="I58" s="82"/>
      <c r="J58" s="30"/>
      <c r="K58" s="30"/>
      <c r="IV58" s="30"/>
      <c r="IW58" s="30"/>
    </row>
    <row r="59" spans="1:257" s="10" customFormat="1" x14ac:dyDescent="0.25">
      <c r="A59" s="76"/>
      <c r="B59" s="34"/>
      <c r="C59" s="45"/>
      <c r="D59" s="34"/>
      <c r="E59" s="46"/>
      <c r="F59" s="46"/>
      <c r="G59" s="46"/>
      <c r="H59" s="46"/>
      <c r="I59" s="82"/>
      <c r="J59" s="30"/>
      <c r="K59" s="30"/>
      <c r="IV59" s="30"/>
      <c r="IW59" s="30"/>
    </row>
    <row r="60" spans="1:257" s="10" customFormat="1" x14ac:dyDescent="0.25">
      <c r="A60" s="76"/>
      <c r="B60" s="34"/>
      <c r="C60" s="45"/>
      <c r="D60" s="34"/>
      <c r="E60" s="46"/>
      <c r="F60" s="46"/>
      <c r="G60" s="46"/>
      <c r="H60" s="46"/>
      <c r="I60" s="82"/>
      <c r="J60" s="30"/>
      <c r="K60" s="30"/>
      <c r="IV60" s="30"/>
      <c r="IW60" s="30"/>
    </row>
    <row r="61" spans="1:257" s="10" customFormat="1" x14ac:dyDescent="0.25">
      <c r="A61" s="76"/>
      <c r="B61" s="34"/>
      <c r="C61" s="45"/>
      <c r="D61" s="36"/>
      <c r="E61" s="46"/>
      <c r="F61" s="46"/>
      <c r="G61" s="46"/>
      <c r="H61" s="46"/>
      <c r="I61" s="82"/>
      <c r="J61" s="30"/>
      <c r="K61" s="30"/>
      <c r="IV61" s="30"/>
      <c r="IW61" s="30"/>
    </row>
    <row r="62" spans="1:257" s="10" customFormat="1" x14ac:dyDescent="0.25">
      <c r="A62" s="76"/>
      <c r="B62" s="34"/>
      <c r="C62" s="42"/>
      <c r="D62" s="36"/>
      <c r="E62" s="46"/>
      <c r="F62" s="46"/>
      <c r="G62" s="46"/>
      <c r="H62" s="46"/>
      <c r="I62" s="82"/>
      <c r="J62" s="30"/>
      <c r="K62" s="30"/>
      <c r="IV62" s="30"/>
      <c r="IW62" s="30"/>
    </row>
    <row r="63" spans="1:257" s="10" customFormat="1" x14ac:dyDescent="0.25">
      <c r="A63" s="76"/>
      <c r="B63" s="34"/>
      <c r="C63" s="42"/>
      <c r="D63" s="36"/>
      <c r="E63" s="46"/>
      <c r="F63" s="46"/>
      <c r="G63" s="46"/>
      <c r="H63" s="46"/>
      <c r="I63" s="82"/>
      <c r="J63" s="30"/>
      <c r="K63" s="30"/>
      <c r="IV63" s="30"/>
      <c r="IW63" s="30"/>
    </row>
    <row r="64" spans="1:257" s="10" customFormat="1" x14ac:dyDescent="0.25">
      <c r="A64" s="76"/>
      <c r="B64" s="34"/>
      <c r="C64" s="42"/>
      <c r="D64" s="36"/>
      <c r="E64" s="46"/>
      <c r="F64" s="46"/>
      <c r="G64" s="46"/>
      <c r="H64" s="46"/>
      <c r="I64" s="82"/>
      <c r="J64" s="30"/>
      <c r="K64" s="30"/>
      <c r="IV64" s="30"/>
      <c r="IW64" s="30"/>
    </row>
    <row r="65" spans="1:257" s="10" customFormat="1" x14ac:dyDescent="0.25">
      <c r="A65" s="76"/>
      <c r="B65" s="24"/>
      <c r="C65" s="42"/>
      <c r="D65" s="36"/>
      <c r="E65" s="50"/>
      <c r="F65" s="50"/>
      <c r="G65" s="50"/>
      <c r="H65" s="50"/>
      <c r="I65" s="82"/>
      <c r="J65" s="39"/>
      <c r="K65" s="30"/>
      <c r="IV65" s="30"/>
      <c r="IW65" s="30"/>
    </row>
    <row r="66" spans="1:257" s="10" customFormat="1" x14ac:dyDescent="0.25">
      <c r="A66" s="73"/>
      <c r="B66" s="34"/>
      <c r="C66" s="74"/>
      <c r="D66" s="34"/>
      <c r="E66" s="67"/>
      <c r="F66" s="67"/>
      <c r="G66" s="67"/>
      <c r="H66" s="67"/>
      <c r="I66" s="65"/>
      <c r="J66" s="18"/>
      <c r="L66" s="1"/>
    </row>
    <row r="67" spans="1:257" s="10" customFormat="1" ht="12.75" x14ac:dyDescent="0.2">
      <c r="A67" s="73"/>
      <c r="B67" s="34"/>
      <c r="C67" s="74"/>
      <c r="D67" s="34"/>
      <c r="E67" s="67"/>
      <c r="F67" s="67"/>
      <c r="G67" s="67"/>
      <c r="H67" s="67"/>
      <c r="I67" s="65"/>
    </row>
    <row r="68" spans="1:257" s="10" customFormat="1" ht="12.75" x14ac:dyDescent="0.2">
      <c r="A68" s="73"/>
      <c r="B68" s="34"/>
      <c r="C68" s="74"/>
      <c r="D68" s="34"/>
      <c r="E68" s="67"/>
      <c r="F68" s="67"/>
      <c r="G68" s="67"/>
      <c r="H68" s="67"/>
      <c r="I68" s="65"/>
    </row>
    <row r="69" spans="1:257" s="10" customFormat="1" ht="12.75" x14ac:dyDescent="0.2">
      <c r="A69" s="73"/>
      <c r="B69" s="34"/>
      <c r="C69" s="45"/>
      <c r="D69" s="34"/>
      <c r="E69" s="46"/>
      <c r="F69" s="46"/>
      <c r="G69" s="46"/>
      <c r="H69" s="46"/>
      <c r="I69" s="65"/>
    </row>
    <row r="70" spans="1:257" s="1" customFormat="1" ht="12.75" x14ac:dyDescent="0.2">
      <c r="A70" s="76"/>
      <c r="B70" s="34"/>
      <c r="C70" s="45"/>
      <c r="D70" s="34"/>
      <c r="E70" s="46"/>
      <c r="F70" s="46"/>
      <c r="G70" s="46"/>
      <c r="H70" s="46"/>
      <c r="I70" s="75"/>
    </row>
    <row r="71" spans="1:257" x14ac:dyDescent="0.25">
      <c r="A71" s="76"/>
      <c r="B71" s="75"/>
      <c r="C71" s="74"/>
      <c r="D71" s="75"/>
      <c r="E71" s="67"/>
      <c r="F71" s="67"/>
      <c r="G71" s="67"/>
      <c r="H71" s="67"/>
      <c r="I71" s="75"/>
      <c r="J71" s="10"/>
      <c r="L71" s="10"/>
    </row>
    <row r="72" spans="1:257" x14ac:dyDescent="0.25">
      <c r="A72" s="76"/>
      <c r="B72" s="75"/>
      <c r="C72" s="74"/>
      <c r="D72" s="75"/>
      <c r="E72" s="67"/>
      <c r="F72" s="67"/>
      <c r="G72" s="67"/>
      <c r="H72" s="67"/>
      <c r="I72" s="75"/>
    </row>
    <row r="73" spans="1:257" ht="15.75" x14ac:dyDescent="0.25">
      <c r="A73" s="86"/>
      <c r="B73" s="34"/>
      <c r="C73" s="74"/>
      <c r="D73" s="34"/>
      <c r="E73" s="67"/>
      <c r="F73" s="67"/>
      <c r="G73" s="67"/>
      <c r="H73" s="67"/>
      <c r="I73" s="75"/>
    </row>
    <row r="74" spans="1:257" x14ac:dyDescent="0.25">
      <c r="A74" s="76"/>
      <c r="B74" s="34"/>
      <c r="C74" s="45"/>
      <c r="D74" s="34"/>
      <c r="E74" s="46"/>
      <c r="F74" s="46"/>
      <c r="G74" s="46"/>
      <c r="H74" s="46"/>
      <c r="I74" s="75"/>
    </row>
    <row r="75" spans="1:257" x14ac:dyDescent="0.25">
      <c r="A75" s="76"/>
      <c r="B75" s="34"/>
      <c r="C75" s="45"/>
      <c r="D75" s="34"/>
      <c r="E75" s="46"/>
      <c r="F75" s="46"/>
      <c r="G75" s="46"/>
      <c r="H75" s="46"/>
      <c r="I75" s="75"/>
    </row>
    <row r="76" spans="1:257" x14ac:dyDescent="0.25">
      <c r="A76" s="76"/>
      <c r="B76" s="34"/>
      <c r="C76" s="45"/>
      <c r="D76" s="34"/>
      <c r="E76" s="46"/>
      <c r="F76" s="46"/>
      <c r="G76" s="46"/>
      <c r="H76" s="46"/>
      <c r="I76" s="75"/>
    </row>
    <row r="77" spans="1:257" x14ac:dyDescent="0.25">
      <c r="A77" s="76"/>
      <c r="B77" s="34"/>
      <c r="C77" s="45"/>
      <c r="D77" s="34"/>
      <c r="E77" s="46"/>
      <c r="F77" s="46"/>
      <c r="G77" s="46"/>
      <c r="H77" s="46"/>
      <c r="I77" s="75"/>
    </row>
    <row r="78" spans="1:257" s="11" customFormat="1" ht="15" customHeight="1" x14ac:dyDescent="0.25">
      <c r="A78" s="76"/>
      <c r="B78" s="34"/>
      <c r="C78" s="45"/>
      <c r="D78" s="34"/>
      <c r="E78" s="46"/>
      <c r="F78" s="46"/>
      <c r="G78" s="46"/>
      <c r="H78" s="46"/>
      <c r="I78" s="87"/>
      <c r="J78" s="10"/>
      <c r="K78" s="23"/>
      <c r="L78" s="10"/>
    </row>
    <row r="79" spans="1:257" s="11" customFormat="1" ht="15" customHeight="1" x14ac:dyDescent="0.25">
      <c r="A79" s="76"/>
      <c r="B79" s="34"/>
      <c r="C79" s="45"/>
      <c r="D79" s="34"/>
      <c r="E79" s="46"/>
      <c r="F79" s="46"/>
      <c r="G79" s="46"/>
      <c r="H79" s="46"/>
      <c r="I79" s="87"/>
      <c r="J79" s="22"/>
      <c r="K79" s="23"/>
    </row>
    <row r="80" spans="1:257" s="11" customFormat="1" ht="15" customHeight="1" x14ac:dyDescent="0.25">
      <c r="A80" s="76"/>
      <c r="B80" s="34"/>
      <c r="C80" s="74"/>
      <c r="D80" s="34"/>
      <c r="E80" s="67"/>
      <c r="F80" s="67"/>
      <c r="G80" s="67"/>
      <c r="H80" s="67"/>
      <c r="I80" s="87"/>
      <c r="J80" s="22"/>
      <c r="K80" s="23"/>
    </row>
    <row r="81" spans="1:12" ht="15.75" x14ac:dyDescent="0.25">
      <c r="A81" s="76"/>
      <c r="B81" s="34"/>
      <c r="C81" s="74"/>
      <c r="D81" s="34"/>
      <c r="E81" s="67"/>
      <c r="F81" s="67"/>
      <c r="G81" s="67"/>
      <c r="H81" s="67"/>
      <c r="I81" s="75"/>
      <c r="J81" s="22"/>
      <c r="L81" s="11"/>
    </row>
    <row r="82" spans="1:12" ht="15.75" x14ac:dyDescent="0.25">
      <c r="A82" s="86"/>
      <c r="B82" s="34"/>
      <c r="C82" s="74"/>
      <c r="D82" s="34"/>
      <c r="E82" s="67"/>
      <c r="F82" s="67"/>
      <c r="G82" s="67"/>
      <c r="H82" s="67"/>
      <c r="I82" s="75"/>
    </row>
    <row r="83" spans="1:12" x14ac:dyDescent="0.25">
      <c r="A83" s="76"/>
      <c r="B83" s="34"/>
      <c r="C83" s="45"/>
      <c r="D83" s="34"/>
      <c r="E83" s="46"/>
      <c r="F83" s="46"/>
      <c r="G83" s="46"/>
      <c r="H83" s="46"/>
      <c r="I83" s="75"/>
    </row>
    <row r="84" spans="1:12" x14ac:dyDescent="0.25">
      <c r="A84" s="76"/>
      <c r="B84" s="75"/>
      <c r="C84" s="74"/>
      <c r="D84" s="75"/>
      <c r="E84" s="67"/>
      <c r="F84" s="67"/>
      <c r="G84" s="67"/>
      <c r="H84" s="67"/>
      <c r="I84" s="75"/>
    </row>
    <row r="85" spans="1:12" x14ac:dyDescent="0.25">
      <c r="A85" s="76"/>
      <c r="B85" s="75"/>
      <c r="C85" s="77"/>
      <c r="D85" s="75"/>
      <c r="E85" s="78"/>
      <c r="F85" s="78"/>
      <c r="G85" s="78"/>
      <c r="H85" s="78"/>
      <c r="I85" s="75"/>
    </row>
    <row r="86" spans="1:12" x14ac:dyDescent="0.25">
      <c r="A86" s="76"/>
      <c r="B86" s="75"/>
      <c r="C86" s="77"/>
      <c r="D86" s="75"/>
      <c r="E86" s="78"/>
      <c r="F86" s="78"/>
      <c r="G86" s="78"/>
      <c r="H86" s="78"/>
      <c r="I86" s="75"/>
    </row>
    <row r="87" spans="1:12" x14ac:dyDescent="0.25">
      <c r="A87" s="76"/>
      <c r="B87" s="75"/>
      <c r="C87" s="89"/>
      <c r="D87" s="88"/>
      <c r="E87" s="78"/>
      <c r="F87" s="78"/>
      <c r="G87" s="78"/>
      <c r="H87" s="78"/>
      <c r="I87" s="75"/>
    </row>
    <row r="88" spans="1:12" x14ac:dyDescent="0.25">
      <c r="A88" s="76"/>
      <c r="B88" s="75"/>
      <c r="C88" s="89"/>
      <c r="D88" s="90"/>
      <c r="E88" s="78"/>
      <c r="F88" s="78"/>
      <c r="G88" s="78"/>
      <c r="H88" s="78"/>
      <c r="I88" s="75"/>
    </row>
    <row r="89" spans="1:12" x14ac:dyDescent="0.25">
      <c r="A89" s="76"/>
      <c r="B89" s="75"/>
      <c r="C89" s="89"/>
      <c r="D89" s="90"/>
      <c r="E89" s="78"/>
      <c r="F89" s="78"/>
      <c r="G89" s="78"/>
      <c r="H89" s="78"/>
      <c r="I89" s="75"/>
    </row>
    <row r="90" spans="1:12" x14ac:dyDescent="0.25">
      <c r="A90" s="76"/>
      <c r="B90" s="75"/>
      <c r="C90" s="89"/>
      <c r="D90" s="90"/>
      <c r="E90" s="78"/>
      <c r="F90" s="78"/>
      <c r="G90" s="78"/>
      <c r="H90" s="78"/>
      <c r="I90" s="75"/>
    </row>
    <row r="91" spans="1:12" x14ac:dyDescent="0.25">
      <c r="A91" s="76"/>
      <c r="B91" s="75"/>
      <c r="C91" s="89"/>
      <c r="D91" s="88"/>
      <c r="E91" s="78"/>
      <c r="F91" s="78"/>
      <c r="G91" s="78"/>
      <c r="H91" s="78"/>
      <c r="I91" s="75"/>
    </row>
    <row r="92" spans="1:12" x14ac:dyDescent="0.25">
      <c r="C92" s="60"/>
      <c r="D92" s="59"/>
    </row>
    <row r="93" spans="1:12" x14ac:dyDescent="0.25">
      <c r="C93" s="60"/>
      <c r="D93" s="59"/>
    </row>
  </sheetData>
  <sheetProtection selectLockedCells="1" selectUnlockedCells="1"/>
  <printOptions horizontalCentered="1" verticalCentered="1"/>
  <pageMargins left="0.39374999999999999" right="0.39374999999999999" top="0.39374999999999999" bottom="0.39374999999999999" header="0.51180555555555551" footer="0.51180555555555551"/>
  <pageSetup paperSize="9" scale="9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Položkový 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Honzik</dc:creator>
  <cp:lastModifiedBy>Zbuzková Soňa</cp:lastModifiedBy>
  <cp:lastPrinted>2018-08-14T07:18:12Z</cp:lastPrinted>
  <dcterms:created xsi:type="dcterms:W3CDTF">2014-01-22T14:06:24Z</dcterms:created>
  <dcterms:modified xsi:type="dcterms:W3CDTF">2018-08-16T13:07:54Z</dcterms:modified>
</cp:coreProperties>
</file>