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golda\Documents\Zakazky\Beroun-MŠ Tovární\CD\"/>
    </mc:Choice>
  </mc:AlternateContent>
  <xr:revisionPtr revIDLastSave="0" documentId="8_{08903B39-782A-4FCE-B173-B1BC1C0B56D8}" xr6:coauthVersionLast="47" xr6:coauthVersionMax="47" xr10:uidLastSave="{00000000-0000-0000-0000-000000000000}"/>
  <bookViews>
    <workbookView xWindow="-120" yWindow="-120" windowWidth="29040" windowHeight="15720" xr2:uid="{FBAD46C9-2B35-4E68-8BE9-78F15292A400}"/>
  </bookViews>
  <sheets>
    <sheet name="Gastro" sheetId="1" r:id="rId1"/>
  </sheets>
  <externalReferences>
    <externalReference r:id="rId2"/>
    <externalReference r:id="rId3"/>
  </externalReferences>
  <definedNames>
    <definedName name="CisloRozpoctu">'[1]Krycí list'!$C$2</definedName>
    <definedName name="cislostavby">'[1]Krycí list'!$A$7</definedName>
    <definedName name="DPHSni">[2]Stavba!$G$24</definedName>
    <definedName name="DPHZakl">[2]Stavba!$G$26</definedName>
    <definedName name="Mena">[2]Stavba!$J$29</definedName>
    <definedName name="NazevRozpoctu">'[1]Krycí list'!$D$2</definedName>
    <definedName name="nazevstavby">'[1]Krycí list'!$C$7</definedName>
    <definedName name="_xlnm.Print_Titles" localSheetId="0">Gastro!$3:$4</definedName>
    <definedName name="PocetMJ">#REF!</definedName>
    <definedName name="SazbaDPH1">'[1]Krycí list'!$C$30</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ZakladDPHSni">[2]Stavba!$G$23</definedName>
    <definedName name="ZakladDPHZakl">[2]Stavba!$G$25</definedName>
    <definedName name="Zaokrouhleni">[2]Stavba!$G$27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4" i="1" l="1"/>
  <c r="G75" i="1" s="1"/>
  <c r="G77" i="1" s="1"/>
  <c r="G72" i="1"/>
  <c r="G70" i="1" l="1"/>
  <c r="G69" i="1"/>
  <c r="G68" i="1"/>
  <c r="G65" i="1"/>
  <c r="G63" i="1"/>
  <c r="G62" i="1"/>
  <c r="G59" i="1"/>
  <c r="G58" i="1"/>
  <c r="G55" i="1"/>
  <c r="G54" i="1"/>
  <c r="G53" i="1"/>
  <c r="G52" i="1"/>
  <c r="G51" i="1"/>
  <c r="G48" i="1"/>
  <c r="G47" i="1"/>
  <c r="G46" i="1"/>
  <c r="G45" i="1"/>
  <c r="G44" i="1"/>
  <c r="G41" i="1"/>
  <c r="G40" i="1"/>
  <c r="G39" i="1"/>
  <c r="G38" i="1"/>
  <c r="G34" i="1"/>
  <c r="G33" i="1"/>
  <c r="G30" i="1"/>
  <c r="G29" i="1"/>
  <c r="G28" i="1"/>
  <c r="G27" i="1"/>
  <c r="G24" i="1"/>
  <c r="G23" i="1"/>
  <c r="G22" i="1"/>
  <c r="G21" i="1"/>
  <c r="G18" i="1"/>
  <c r="G17" i="1"/>
  <c r="G16" i="1"/>
  <c r="G15" i="1"/>
  <c r="G14" i="1"/>
  <c r="G11" i="1"/>
  <c r="G10" i="1"/>
  <c r="G8" i="1"/>
  <c r="G7" i="1"/>
</calcChain>
</file>

<file path=xl/sharedStrings.xml><?xml version="1.0" encoding="utf-8"?>
<sst xmlns="http://schemas.openxmlformats.org/spreadsheetml/2006/main" count="161" uniqueCount="147">
  <si>
    <t>SPECIFIKACE GASTRONOMICKÝCH ZAŘÍZENÍ</t>
  </si>
  <si>
    <t>kód</t>
  </si>
  <si>
    <t>popis</t>
  </si>
  <si>
    <t>rozměr cca [mm]</t>
  </si>
  <si>
    <t>příkon [kW]</t>
  </si>
  <si>
    <t>počet ks</t>
  </si>
  <si>
    <t>Kč/ks</t>
  </si>
  <si>
    <t>Kč celkem</t>
  </si>
  <si>
    <t>Varný blok</t>
  </si>
  <si>
    <t>A1</t>
  </si>
  <si>
    <t xml:space="preserve">Elektrický sporák s elektrickou troubou </t>
  </si>
  <si>
    <t>900x900x900</t>
  </si>
  <si>
    <t>stávající</t>
  </si>
  <si>
    <t>A2</t>
  </si>
  <si>
    <t>Elektrický sporák 2 plotnový, včetně podstavce s dvířky, termostatická ochrana proti přehřátí, celonerezová konstrukce z kvalitní potravinářské oceli AISI 304, signálka zapnutého stavu, podstavec se všemi seřizovatelnými nožičkami</t>
  </si>
  <si>
    <t>450x900x900</t>
  </si>
  <si>
    <t>A3</t>
  </si>
  <si>
    <t>Multifunkční varné zařízení - sklopná pánev, užit.objem 100 l, se 4 topnými zónami, s motorickým ovládáním a navíjecí sprchou, kapacita při vaření min. 2xGN1/1-195, možnost dodatečné instalace automatického zdvihu varných košů, ovládání pomocí dotykové obrazovky v českém jazyce, přednastavené programy, možnost ukládání receptů v českém jazyce, integrovaná vpichovací sonda, funkce min.: smažení, grilování, vaření ve vodě, vaření mléčných produktů, vaření v páře, nízkoteplotní dlouhodobé vaření, vaření sous vide, vaření v gastronádobách a varných koších, vaření těstovin, smažení, fritování v rozmezí 170-190 °C, delta T vaření, udržování na nastavené teplotě. Rzsah nastavení 50 - 250 °C. Automatické napouštění vody, výpustný ventil s pojistkou proti otevření. Celonerezová vana z oceli AISI 316. Možnost připojení  USB, LAN, wifi. Krytí IPX5. Integrovaná sprcha pro čištění stroje. Včetně běžného příslušenství, montáže a zaškolení pracovníků.</t>
  </si>
  <si>
    <t>1250x900x900</t>
  </si>
  <si>
    <t>max. 28</t>
  </si>
  <si>
    <t>A4</t>
  </si>
  <si>
    <t>Sklopná pánev elektrická 80 l, s manuálním pohonem, 1000x900x900 mm</t>
  </si>
  <si>
    <t>1000x900x900</t>
  </si>
  <si>
    <t>A5</t>
  </si>
  <si>
    <t xml:space="preserve">Elektrický kotel, užit.objem 150 l, automatické dopouštění duplikátoru bez zásahu obsluhy, tlačítkem ovládané napouštění vody (stiskem napusť, stiskem vypni - není třeba držet), krytí IPX 4, vnitřní stěny a dno duplikátoru z nerezové oceli odolné solím a chemikáliím AISI 316L, pracovní deska a opláštění z nerezové oceli AISI 304 L, mokrá zóna s odvodem vody na pracovní desce, zcela plynulá regulace výkonu, regulace tlaku páry pojistnou armaturou s automatickým odvzdušněním, masivní konstrukce, jednoduchá obsluha, sítko na výpusti, seřizovatelné nožičky. Standardní příslušenství: výpustné sítko, výjimatelná měrka obsahu, výpustný kohout, pojistná armatura. Tlačítko polovičního výkonu, integrovaná navíjecí bubnová sprcha. </t>
  </si>
  <si>
    <t>A6</t>
  </si>
  <si>
    <t>Pracovní nerezový stůl, s blokem 3 zásuvek, 2 policemi a posuvnými dvířky, pracovní deska bez lemu, celokovová konstrukce z kvalitní potravinářské oceli AISI 304</t>
  </si>
  <si>
    <t>1800x700x900</t>
  </si>
  <si>
    <t>Konvektomaty</t>
  </si>
  <si>
    <t>B1</t>
  </si>
  <si>
    <t>Elektrický konvektomat pro celkem 20 x GN 1/1,  injekční nebo bojlerový vývin páry, pravé otevírání dveří - klika vlevo, panty vpravo, dotykový ovládací panel, automatický mycí systém s použitím práškových nebo tabletových detergentů (ne tekutých), minimální teplotní rozsah pro vaření v páře 30 až 130 °C, minimální teplotní rozsah 30 - 300 °C, teplotní sonda, programovatelný s možností uložení programů a receptů, autodiagnostický systém poruch, rozhraní USB pro export dat HACCP a atualizaci softwaru, stejná značka a typ jako na pozici B2</t>
  </si>
  <si>
    <t>950x850x1850</t>
  </si>
  <si>
    <t>max. 39</t>
  </si>
  <si>
    <t>B2</t>
  </si>
  <si>
    <t>Elektrický konvektomat pro min. 7 x GN 1/1,injekční nebo bojlerový vývin páry, pravé otevírání dveří - klika vlevo, panty vpravo, dotykový ovládací panel, automatický mycí systém s použitím práškových nebo tabletových detergentů (ne tekutých), minimální teplotní rozsah pro vaření v páře 30 až 130 °C, minimální teplotní rozsah 30 - 300 °C, teplotní sonda, programovatelný s možností uložení programů a receptů, autodiagnostický systém poruch, rozhraní USB pro export dat HACCP a atualizaci softwaru, stejná značka a typ jako na pozici B1</t>
  </si>
  <si>
    <t>950x850x800</t>
  </si>
  <si>
    <t>max. 11</t>
  </si>
  <si>
    <t>B3</t>
  </si>
  <si>
    <t>Postavec pod konvektomat se sloupcem zásuvů pro GN 1/1, celonerezové provedení, police pro nízkoteplotní udržovací box</t>
  </si>
  <si>
    <t>B4</t>
  </si>
  <si>
    <t>Nízkoteplotní udržovací a varná sříň  (holder, holdomat), kapacita 5x GN 1/1, vaření pomocí režimů - manuální/přednastavené programy/vlastní varotéka, ovládání prostřednictvím dotykového displeje, intuitivní varné procesy s odkazem na typ úpravy suroviny, možnost uložení vlastního programu, elektrické vytápění, ventilátor chlazení elektroniky, dvířka s regulací vlhkosti, vstup USB pro aktualizaci Software, vnitřní a vnější plášť - nerez, indikace otevřených dveří, signalizace přehřátí komory, zadní doraz pro zabezpečení proudení vzduchu</t>
  </si>
  <si>
    <t>410x660x450</t>
  </si>
  <si>
    <t>B5</t>
  </si>
  <si>
    <t>Vozík na GN 1/1, nerezové provedení, kapacita každého vsunu - 1x GN 1/1, celková kapacita vozíku 15 vsunů, 4x kolečka, dvě z nich aretační brzdou</t>
  </si>
  <si>
    <t>výška cca 1750</t>
  </si>
  <si>
    <t>Úsek čisté přípravy zeleniny a studené kuchyně</t>
  </si>
  <si>
    <t>C1</t>
  </si>
  <si>
    <t>Nerezový stůl se 2 zásuvkami vedle sebe pod pracovní deskou, spodní policí a s posuvnými dvířky, pracovní deska se zadním lemem</t>
  </si>
  <si>
    <t>1000x700</t>
  </si>
  <si>
    <t>C2</t>
  </si>
  <si>
    <t>Nerezový chladící stůl se 6 zásuvy GN 1/1 a spodním agregátem, ventilované chlazení, regulace teploty +2°C až +10°C, automatické odtávaání a odpařování kondenzátu, nerezová pracovní deska</t>
  </si>
  <si>
    <t>1400x700</t>
  </si>
  <si>
    <t>C3</t>
  </si>
  <si>
    <t>Nerezový stůl se 2 zásuvkami vedle sebe pod pracovní deskou, otevřenou spodní policí a prostorem pro umístění podstolové lednice na pravé straně, pracovní deska se zadním lemem</t>
  </si>
  <si>
    <t>1600x700</t>
  </si>
  <si>
    <t>C4</t>
  </si>
  <si>
    <t>Profesionální podstolová lednice, objem cca 135 l, nerezový vnější plášť, plné dveře, ventilované chlazení, digitální termostat, automatické odtávání a odpařování kondenzátu, teplotní rozsah -2°C až +8°C</t>
  </si>
  <si>
    <t>600x615x855</t>
  </si>
  <si>
    <t>max. 0,15</t>
  </si>
  <si>
    <t>Úsek přípravy masa a vajec</t>
  </si>
  <si>
    <t>D1</t>
  </si>
  <si>
    <t>Nerezový stůl s dřezem 400x400x250 mm na levé straně, s otevřenou policí a prostorem pro umístění podstolové lednice vpravo, pracovní deska se zadním lemem</t>
  </si>
  <si>
    <t>D2</t>
  </si>
  <si>
    <t>Nerezový stůl se zásuvkou pod pracovní deskou se zadním lemem, 2 policemi a křídlovými dvířky, boky a záda opláštěné nerezovým plechem</t>
  </si>
  <si>
    <t>800x700</t>
  </si>
  <si>
    <t>D3</t>
  </si>
  <si>
    <t>Stojánková páková baterie dřezová</t>
  </si>
  <si>
    <t>D4</t>
  </si>
  <si>
    <t>Úsek přípravy těsta</t>
  </si>
  <si>
    <t>E1</t>
  </si>
  <si>
    <t>Nerezový stůl s dřezem 400x400x250 mm na pravé straně, 2 zásuvkami pod pracovní deskou se zadním lemem, otvor pro baterii, spodní police a posuvná dvířka, boky opláštěné nerezovým plechem, záda otevřená kvůli instalacím</t>
  </si>
  <si>
    <t>E2</t>
  </si>
  <si>
    <t>E3</t>
  </si>
  <si>
    <t>Kuchyňský robot RE 22</t>
  </si>
  <si>
    <t>Úsek mytí nádobí</t>
  </si>
  <si>
    <t>F1</t>
  </si>
  <si>
    <t>Myčka na černé nádobí s vestavěným bojlerem, kapacita min. 30 košů/ h, čelní nakládání, celonerezové dvouplášťové provedení z oceli AISI 304, bojler z chemicky odolné oceli AISI 316, tepelná a hluková izolace, lisovaná vana, nerezová mycí a oplachová ramena, elektronický dávkovač mycích a oplachovacích prostředků, termostop, samočistící vertikální čerpadlo,včetně nerezového koše, hadice na vodu a odpadní hadice, výška max. 1850 mm</t>
  </si>
  <si>
    <t>750x880x1850</t>
  </si>
  <si>
    <t>F2</t>
  </si>
  <si>
    <t>Mycí stůl nerezový se 2 vevařenými lisovanými dřezy na pravé straně minimálních rozměrů 450x450x250 mm, pracovní deska se zadním lemem</t>
  </si>
  <si>
    <t>1800x700</t>
  </si>
  <si>
    <t>F3</t>
  </si>
  <si>
    <t xml:space="preserve">Stojánková páková baterie dřezová s dlouhým ramenem a loketní sanitární pákou, nerezová tlaková sprcha s pákovým ovladačemou sprchou v. min. 800 mm, hygienická certifikace DVGW pro pitnou vodu </t>
  </si>
  <si>
    <t>F4</t>
  </si>
  <si>
    <t>Ostatní</t>
  </si>
  <si>
    <t>G1</t>
  </si>
  <si>
    <t>Nerezová kombinovaná výlevka s umyvadlem</t>
  </si>
  <si>
    <t>500x700x850</t>
  </si>
  <si>
    <t>G2</t>
  </si>
  <si>
    <t>Stojánková vodovodní baterie s hygienickým pákovým loketním ovládáním</t>
  </si>
  <si>
    <t>G3</t>
  </si>
  <si>
    <t xml:space="preserve">Nerezové nástěnné umyvadlo s kolenním ovládáním </t>
  </si>
  <si>
    <t>400x400x230</t>
  </si>
  <si>
    <t>G4</t>
  </si>
  <si>
    <t>Stojánková páková baterie umyvadlová</t>
  </si>
  <si>
    <t>G5</t>
  </si>
  <si>
    <t>Nerezové nástěnné police dvoupatrové, stavitelné</t>
  </si>
  <si>
    <t>1000x300x700</t>
  </si>
  <si>
    <t xml:space="preserve">Umývárna termoportů </t>
  </si>
  <si>
    <t>H1</t>
  </si>
  <si>
    <t>Nerezová výlevka s rámem, 700x600x500 mm</t>
  </si>
  <si>
    <t>700x600x500</t>
  </si>
  <si>
    <t>H2</t>
  </si>
  <si>
    <t xml:space="preserve">Nástěnná směšovací baterie s dlouhým ramenem a loketní sanitární pákou, nerezová tlaková sprcha s pákovým ovladačemou sprchou v. min. 1000 mm, hygienická certifikace DVGW pro pitnou vodu </t>
  </si>
  <si>
    <t>H3</t>
  </si>
  <si>
    <t>Nerezové nástěnné umyvadlo s kolenním ovládáním</t>
  </si>
  <si>
    <t>H4</t>
  </si>
  <si>
    <t>H5</t>
  </si>
  <si>
    <t>Skladový regál s plnými policemi, 4 police, celonerezové provedení</t>
  </si>
  <si>
    <t>1200x400x1800</t>
  </si>
  <si>
    <t>Sklad chlazených a mražených potravin</t>
  </si>
  <si>
    <t>I1</t>
  </si>
  <si>
    <t>Chladící skříň, objem700 l, celonerezové provedení z oceli AISI 304, tepelně izolovaná, uzamykatelné dveře vpravo, nastavitelné nožičky, automatické odtávání kondenzátu, digitální termostat, ventilované cirkulační chlazení, roštové police, teplotní rozsah 0 až +8 °C</t>
  </si>
  <si>
    <t>740x850x2050</t>
  </si>
  <si>
    <t>I2</t>
  </si>
  <si>
    <t>Mrazící skříň, objem700 l, celonerezové provedení z oceli AISI 304, tepelně izolovaná, uzamykatelné dveře vpravo, nastavitelné nožičky, automatické odtávání kondenzátu, digitální termostat, ventilované cirkulační chlazení, roštové police, teplotní rozsah -16 až -21 °C</t>
  </si>
  <si>
    <t>Hrubá přípravna zeleniny</t>
  </si>
  <si>
    <t>J1</t>
  </si>
  <si>
    <t>Skladový regál s roštovými policemi, 4 police, celonerezové provedení</t>
  </si>
  <si>
    <t>1200x500x1800</t>
  </si>
  <si>
    <t>J2</t>
  </si>
  <si>
    <t>Nerezová výlevka na podlahu 460x500x580 mm</t>
  </si>
  <si>
    <t>max. 500x500</t>
  </si>
  <si>
    <t>J3</t>
  </si>
  <si>
    <t>škrabka na brambory</t>
  </si>
  <si>
    <t>J4</t>
  </si>
  <si>
    <t>Suchý sklad potravin</t>
  </si>
  <si>
    <t>K1</t>
  </si>
  <si>
    <t>Skladový regál s plnými policemi, 4 police, celonerezové provedení 1000x500x1800 mm</t>
  </si>
  <si>
    <t>1000x500x1800</t>
  </si>
  <si>
    <t>K2</t>
  </si>
  <si>
    <t>Skladový regál s plnými policemi, 4 police, celonerezové provedení800x500x1800 mm</t>
  </si>
  <si>
    <t>800x500x1800</t>
  </si>
  <si>
    <t>K3</t>
  </si>
  <si>
    <t>Skladový regál s plnými policemi, 4 police, celonerezové provedení 1000x400x1800 mm</t>
  </si>
  <si>
    <t>1000x400x1800</t>
  </si>
  <si>
    <t>Poznámka:</t>
  </si>
  <si>
    <t>Požadovaná kvalita materiálu nerezového nábytku ve specifikaci zařízení</t>
  </si>
  <si>
    <t>Nábytek bude vyroben z potravinářské nemagnetické chromniklové oceli dle ČSN 17240, tj. AISI 304, síla plechu minimálně 1,0 mm, vrchní deska tloušťky min. 40 mm celoplošně podlepena dřevotřískovou deskou opatřenou zdravotně nezávadným nátěrem, nohy budou mít vyrovnávací mechanismus, každý stůl bude mít uzemňovací šroub na zadních nohách, všechny stoly budou mít pracovní desku v jednotné výšce 850-900 mm (u pozice A6 - 900 mm)</t>
  </si>
  <si>
    <t>Součástí dodávky zařízení všech zařízení je doprava, montáž, montážní materiál a zaškolení obsluhy.</t>
  </si>
  <si>
    <t>Ke všem výrobkům a zařízením budou dodány návody a uživatelské příručky, technické listy, montážní pokyny, prohlášení o shodě a další dokumenty vyžadované českým právním řádem, a to vše v českém jazyce.</t>
  </si>
  <si>
    <t>Celkem bez DPH</t>
  </si>
  <si>
    <t>DPH</t>
  </si>
  <si>
    <t>Montáž</t>
  </si>
  <si>
    <t>Montáž gastronomických zařízení a vybavení, doprava, zaškolení, montážní materiál</t>
  </si>
  <si>
    <t>komplet</t>
  </si>
  <si>
    <t>Celkem vč.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</si>
</sst>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č&quot;_-;\-* #,##0.00\ &quot;Kč&quot;_-;_-* &quot;-&quot;??\ &quot;Kč&quot;_-;_-@_-"/>
    <numFmt numFmtId="164" formatCode="#,##0_ ;\-#,##0\ "/>
    <numFmt numFmtId="165" formatCode="_-* #,##0\ [$Kč-405]_-;\-* #,##0\ [$Kč-405]_-;_-* &quot;-&quot;??\ [$Kč-405]_-;_-@_-"/>
    <numFmt numFmtId="166" formatCode="_-* #,##0\ &quot;Kč&quot;_-;\-* #,##0\ &quot;Kč&quot;_-;_-* &quot;-&quot;??\ &quot;Kč&quot;_-;_-@_-"/>
  </numFmts>
  <fonts count="8" x14ac:knownFonts="1">
    <font>
      <sz val="10"/>
      <name val="Arial CE"/>
      <charset val="238"/>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u/>
      <sz val="14"/>
      <color theme="1"/>
      <name val="Calibri"/>
      <family val="2"/>
      <charset val="238"/>
      <scheme val="minor"/>
    </font>
    <font>
      <i/>
      <sz val="11"/>
      <color theme="1"/>
      <name val="Calibri"/>
      <family val="2"/>
      <charset val="238"/>
      <scheme val="minor"/>
    </font>
    <font>
      <b/>
      <sz val="12"/>
      <color theme="1"/>
      <name val="Calibri"/>
      <family val="2"/>
      <charset val="238"/>
      <scheme val="minor"/>
    </font>
    <font>
      <u/>
      <sz val="11"/>
      <color theme="1"/>
      <name val="Calibri"/>
      <family val="2"/>
      <charset val="238"/>
      <scheme val="minor"/>
    </font>
  </fonts>
  <fills count="3">
    <fill>
      <patternFill patternType="none"/>
    </fill>
    <fill>
      <patternFill patternType="gray125"/>
    </fill>
    <fill>
      <patternFill patternType="solid">
        <fgColor theme="3"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4">
    <xf numFmtId="0" fontId="0" fillId="0" borderId="0"/>
    <xf numFmtId="0" fontId="2" fillId="0" borderId="0"/>
    <xf numFmtId="44" fontId="1" fillId="0" borderId="0" applyFont="0" applyFill="0" applyBorder="0" applyAlignment="0" applyProtection="0"/>
    <xf numFmtId="0" fontId="1" fillId="0" borderId="0"/>
  </cellStyleXfs>
  <cellXfs count="43">
    <xf numFmtId="0" fontId="0" fillId="0" borderId="0" xfId="0"/>
    <xf numFmtId="0" fontId="2" fillId="0" borderId="0" xfId="1"/>
    <xf numFmtId="0" fontId="4" fillId="0" borderId="0" xfId="1" applyFont="1" applyAlignment="1">
      <alignment vertical="top"/>
    </xf>
    <xf numFmtId="0" fontId="5" fillId="0" borderId="0" xfId="1" applyFont="1" applyAlignment="1">
      <alignment vertical="top"/>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xf>
    <xf numFmtId="0" fontId="5" fillId="0" borderId="0" xfId="1" applyFont="1" applyAlignment="1">
      <alignment vertical="top" wrapText="1"/>
    </xf>
    <xf numFmtId="0" fontId="5" fillId="0" borderId="0" xfId="1" applyFont="1" applyAlignment="1">
      <alignment horizontal="center" vertical="center" wrapText="1"/>
    </xf>
    <xf numFmtId="0" fontId="6" fillId="0" borderId="0" xfId="1" applyFont="1" applyAlignment="1">
      <alignment vertical="top" wrapText="1"/>
    </xf>
    <xf numFmtId="0" fontId="2" fillId="0" borderId="1" xfId="1" applyBorder="1" applyAlignment="1">
      <alignment horizontal="center" vertical="center"/>
    </xf>
    <xf numFmtId="0" fontId="2" fillId="0" borderId="1" xfId="1" applyBorder="1" applyAlignment="1">
      <alignment horizontal="left" vertical="top" wrapText="1"/>
    </xf>
    <xf numFmtId="165" fontId="2" fillId="0" borderId="1" xfId="1" applyNumberFormat="1" applyBorder="1" applyAlignment="1">
      <alignment horizontal="right" vertical="center"/>
    </xf>
    <xf numFmtId="164" fontId="2" fillId="2" borderId="1" xfId="1" applyNumberFormat="1" applyFill="1" applyBorder="1" applyAlignment="1">
      <alignment horizontal="right" vertical="center"/>
    </xf>
    <xf numFmtId="0" fontId="2" fillId="0" borderId="0" xfId="1" applyAlignment="1">
      <alignment vertical="top" wrapText="1"/>
    </xf>
    <xf numFmtId="0" fontId="2" fillId="0" borderId="0" xfId="1" applyAlignment="1">
      <alignment vertical="center"/>
    </xf>
    <xf numFmtId="164" fontId="2" fillId="0" borderId="0" xfId="1" applyNumberFormat="1" applyAlignment="1">
      <alignment horizontal="right" vertical="center"/>
    </xf>
    <xf numFmtId="165" fontId="2" fillId="0" borderId="0" xfId="1" applyNumberFormat="1" applyAlignment="1">
      <alignment horizontal="right" vertical="center"/>
    </xf>
    <xf numFmtId="0" fontId="2" fillId="0" borderId="1" xfId="1" applyBorder="1" applyAlignment="1">
      <alignment horizontal="center" vertical="center" wrapText="1"/>
    </xf>
    <xf numFmtId="164" fontId="2" fillId="2" borderId="1" xfId="1" applyNumberFormat="1" applyFill="1" applyBorder="1" applyAlignment="1">
      <alignment horizontal="right" vertical="center" wrapText="1"/>
    </xf>
    <xf numFmtId="165" fontId="2" fillId="0" borderId="2" xfId="1" applyNumberFormat="1" applyBorder="1" applyAlignment="1">
      <alignment horizontal="right" vertical="center"/>
    </xf>
    <xf numFmtId="165" fontId="2" fillId="0" borderId="3" xfId="1" applyNumberFormat="1" applyBorder="1" applyAlignment="1">
      <alignment horizontal="right" vertical="center"/>
    </xf>
    <xf numFmtId="0" fontId="2" fillId="0" borderId="0" xfId="1" applyAlignment="1">
      <alignment horizontal="center" vertical="center"/>
    </xf>
    <xf numFmtId="0" fontId="2" fillId="0" borderId="0" xfId="1" applyAlignment="1">
      <alignment horizontal="left" vertical="top" wrapText="1"/>
    </xf>
    <xf numFmtId="166" fontId="3" fillId="0" borderId="0" xfId="2" applyNumberFormat="1" applyFont="1"/>
    <xf numFmtId="0" fontId="7" fillId="0" borderId="0" xfId="1" applyFont="1" applyAlignment="1">
      <alignment vertical="top"/>
    </xf>
    <xf numFmtId="0" fontId="2" fillId="0" borderId="0" xfId="1" applyAlignment="1">
      <alignment horizontal="left" vertical="top" wrapText="1"/>
    </xf>
    <xf numFmtId="0" fontId="2" fillId="0" borderId="0" xfId="1" applyAlignment="1">
      <alignment horizontal="left" vertical="top" wrapText="1" indent="1"/>
    </xf>
    <xf numFmtId="0" fontId="2" fillId="0" borderId="0" xfId="1" applyAlignment="1">
      <alignment horizontal="center"/>
    </xf>
    <xf numFmtId="0" fontId="1" fillId="0" borderId="0" xfId="1" applyFont="1" applyAlignment="1">
      <alignment horizontal="center"/>
    </xf>
    <xf numFmtId="0" fontId="1" fillId="0" borderId="0" xfId="1" applyFont="1"/>
    <xf numFmtId="9" fontId="2" fillId="0" borderId="0" xfId="1" applyNumberFormat="1"/>
    <xf numFmtId="0" fontId="1" fillId="0" borderId="1" xfId="3" applyBorder="1" applyAlignment="1">
      <alignment horizontal="center" vertical="center"/>
    </xf>
    <xf numFmtId="0" fontId="1" fillId="0" borderId="1" xfId="3" applyBorder="1" applyAlignment="1">
      <alignment vertical="top" wrapText="1"/>
    </xf>
    <xf numFmtId="0" fontId="1" fillId="2" borderId="1" xfId="3" applyFill="1" applyBorder="1" applyAlignment="1">
      <alignment vertical="center"/>
    </xf>
    <xf numFmtId="166" fontId="1" fillId="0" borderId="1" xfId="2" applyNumberFormat="1" applyFont="1" applyBorder="1" applyAlignment="1">
      <alignment vertical="center"/>
    </xf>
    <xf numFmtId="0" fontId="1" fillId="0" borderId="4" xfId="3" applyBorder="1" applyAlignment="1">
      <alignment horizontal="center" vertical="center" wrapText="1"/>
    </xf>
    <xf numFmtId="0" fontId="1" fillId="0" borderId="5" xfId="3" applyBorder="1" applyAlignment="1">
      <alignment horizontal="center" vertical="center" wrapText="1"/>
    </xf>
    <xf numFmtId="0" fontId="2" fillId="0" borderId="4" xfId="1" applyBorder="1" applyAlignment="1">
      <alignment horizontal="center" vertical="center"/>
    </xf>
    <xf numFmtId="0" fontId="2" fillId="0" borderId="5" xfId="1" applyBorder="1" applyAlignment="1">
      <alignment horizontal="center" vertical="center"/>
    </xf>
    <xf numFmtId="0" fontId="1" fillId="0" borderId="6" xfId="1" applyFont="1" applyBorder="1" applyAlignment="1">
      <alignment horizontal="center"/>
    </xf>
    <xf numFmtId="0" fontId="2" fillId="0" borderId="7" xfId="1" applyBorder="1" applyAlignment="1">
      <alignment horizontal="center"/>
    </xf>
    <xf numFmtId="166" fontId="3" fillId="0" borderId="8" xfId="2" applyNumberFormat="1" applyFont="1" applyBorder="1"/>
  </cellXfs>
  <cellStyles count="4">
    <cellStyle name="Měna 2" xfId="2" xr:uid="{12377738-31A5-4A90-BE38-CF6EC3CA16EA}"/>
    <cellStyle name="Normální" xfId="0" builtinId="0"/>
    <cellStyle name="Normální 10" xfId="3" xr:uid="{A402B8B4-A6B0-4A41-BB89-0FAEDE09ABC0}"/>
    <cellStyle name="Normální 8" xfId="1" xr:uid="{58BF3C92-EC8D-403E-BC31-B4F98BCD22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Stavitel/Templates/Rozpocty/Sablona.xls" TargetMode="External"/><Relationship Id="rId1" Type="http://schemas.openxmlformats.org/officeDocument/2006/relationships/externalLinkPath" Target="/Stavitel/Templates/Rozpocty/Sablona.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golda\Documents\Zakazky\Beroun-M&#352;%20Tov&#225;rn&#237;\CD\Rekonstrukce%20kuchyn&#283;%20M&#352;%20Tov&#225;rn&#237;-slep&#253;%20rozpo&#269;et.xlsx" TargetMode="External"/><Relationship Id="rId1" Type="http://schemas.openxmlformats.org/officeDocument/2006/relationships/externalLinkPath" Target="Rekonstrukce%20kuchyn&#283;%20M&#352;%20Tov&#225;rn&#237;-slep&#253;%20rozpo&#269;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Krycí list"/>
      <sheetName val="Rekapitulace"/>
      <sheetName val="VzorPolozky"/>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kyny pro vyplnění"/>
      <sheetName val="Stavba"/>
      <sheetName val="VzorPolozky"/>
      <sheetName val="Rozpočet Pol"/>
      <sheetName val="Gastro"/>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DBB60-276C-4D79-A4EF-A01A84751A32}">
  <dimension ref="A1:G86"/>
  <sheetViews>
    <sheetView tabSelected="1" view="pageBreakPreview" topLeftCell="A41" zoomScale="106" zoomScaleNormal="100" zoomScaleSheetLayoutView="106" workbookViewId="0">
      <selection activeCell="D59" sqref="D59"/>
    </sheetView>
  </sheetViews>
  <sheetFormatPr defaultRowHeight="12.75" x14ac:dyDescent="0.2"/>
  <cols>
    <col min="1" max="1" width="6.42578125" customWidth="1"/>
    <col min="2" max="2" width="57.7109375" customWidth="1"/>
    <col min="3" max="3" width="14" customWidth="1"/>
    <col min="4" max="4" width="7.140625" customWidth="1"/>
    <col min="5" max="5" width="6.140625" customWidth="1"/>
    <col min="6" max="6" width="12.85546875" customWidth="1"/>
    <col min="7" max="7" width="13.85546875" customWidth="1"/>
  </cols>
  <sheetData>
    <row r="1" spans="1:7" ht="18.75" x14ac:dyDescent="0.25">
      <c r="A1" s="1"/>
      <c r="B1" s="2" t="s">
        <v>0</v>
      </c>
      <c r="C1" s="1"/>
      <c r="D1" s="1"/>
      <c r="E1" s="1"/>
      <c r="F1" s="1"/>
      <c r="G1" s="1"/>
    </row>
    <row r="2" spans="1:7" ht="15" x14ac:dyDescent="0.25">
      <c r="A2" s="1"/>
      <c r="B2" s="3"/>
      <c r="C2" s="1"/>
      <c r="D2" s="1"/>
      <c r="E2" s="1"/>
      <c r="F2" s="1"/>
      <c r="G2" s="1"/>
    </row>
    <row r="3" spans="1:7" ht="30" x14ac:dyDescent="0.25">
      <c r="A3" s="4" t="s">
        <v>1</v>
      </c>
      <c r="B3" s="5" t="s">
        <v>2</v>
      </c>
      <c r="C3" s="5" t="s">
        <v>3</v>
      </c>
      <c r="D3" s="5" t="s">
        <v>4</v>
      </c>
      <c r="E3" s="5" t="s">
        <v>5</v>
      </c>
      <c r="F3" s="6" t="s">
        <v>6</v>
      </c>
      <c r="G3" s="6" t="s">
        <v>7</v>
      </c>
    </row>
    <row r="4" spans="1:7" ht="7.5" customHeight="1" x14ac:dyDescent="0.25">
      <c r="A4" s="1"/>
      <c r="B4" s="7"/>
      <c r="C4" s="8"/>
      <c r="D4" s="8"/>
      <c r="E4" s="8"/>
      <c r="F4" s="1"/>
      <c r="G4" s="1"/>
    </row>
    <row r="5" spans="1:7" ht="15.75" x14ac:dyDescent="0.25">
      <c r="A5" s="1"/>
      <c r="B5" s="9" t="s">
        <v>8</v>
      </c>
      <c r="C5" s="1"/>
      <c r="D5" s="1"/>
      <c r="E5" s="1"/>
      <c r="F5" s="1"/>
      <c r="G5" s="1"/>
    </row>
    <row r="6" spans="1:7" ht="15" x14ac:dyDescent="0.2">
      <c r="A6" s="10" t="s">
        <v>9</v>
      </c>
      <c r="B6" s="11" t="s">
        <v>10</v>
      </c>
      <c r="C6" s="10" t="s">
        <v>11</v>
      </c>
      <c r="D6" s="10">
        <v>21</v>
      </c>
      <c r="E6" s="38" t="s">
        <v>12</v>
      </c>
      <c r="F6" s="39"/>
      <c r="G6" s="12"/>
    </row>
    <row r="7" spans="1:7" ht="60" x14ac:dyDescent="0.2">
      <c r="A7" s="10" t="s">
        <v>13</v>
      </c>
      <c r="B7" s="11" t="s">
        <v>14</v>
      </c>
      <c r="C7" s="10" t="s">
        <v>15</v>
      </c>
      <c r="D7" s="10">
        <v>8</v>
      </c>
      <c r="E7" s="10">
        <v>1</v>
      </c>
      <c r="F7" s="13"/>
      <c r="G7" s="12">
        <f>E7*F7</f>
        <v>0</v>
      </c>
    </row>
    <row r="8" spans="1:7" ht="255" x14ac:dyDescent="0.2">
      <c r="A8" s="10" t="s">
        <v>16</v>
      </c>
      <c r="B8" s="11" t="s">
        <v>17</v>
      </c>
      <c r="C8" s="10" t="s">
        <v>18</v>
      </c>
      <c r="D8" s="10" t="s">
        <v>19</v>
      </c>
      <c r="E8" s="10">
        <v>1</v>
      </c>
      <c r="F8" s="13"/>
      <c r="G8" s="12">
        <f t="shared" ref="G8:G11" si="0">E8*F8</f>
        <v>0</v>
      </c>
    </row>
    <row r="9" spans="1:7" ht="30" x14ac:dyDescent="0.2">
      <c r="A9" s="10" t="s">
        <v>20</v>
      </c>
      <c r="B9" s="11" t="s">
        <v>21</v>
      </c>
      <c r="C9" s="10" t="s">
        <v>22</v>
      </c>
      <c r="D9" s="10">
        <v>18</v>
      </c>
      <c r="E9" s="38" t="s">
        <v>12</v>
      </c>
      <c r="F9" s="39"/>
      <c r="G9" s="12"/>
    </row>
    <row r="10" spans="1:7" ht="195" x14ac:dyDescent="0.2">
      <c r="A10" s="10" t="s">
        <v>23</v>
      </c>
      <c r="B10" s="11" t="s">
        <v>24</v>
      </c>
      <c r="C10" s="10" t="s">
        <v>11</v>
      </c>
      <c r="D10" s="10">
        <v>24</v>
      </c>
      <c r="E10" s="10">
        <v>1</v>
      </c>
      <c r="F10" s="13"/>
      <c r="G10" s="12">
        <f t="shared" si="0"/>
        <v>0</v>
      </c>
    </row>
    <row r="11" spans="1:7" ht="45" x14ac:dyDescent="0.2">
      <c r="A11" s="10" t="s">
        <v>25</v>
      </c>
      <c r="B11" s="11" t="s">
        <v>26</v>
      </c>
      <c r="C11" s="10" t="s">
        <v>27</v>
      </c>
      <c r="D11" s="10"/>
      <c r="E11" s="10">
        <v>1</v>
      </c>
      <c r="F11" s="13"/>
      <c r="G11" s="12">
        <f t="shared" si="0"/>
        <v>0</v>
      </c>
    </row>
    <row r="12" spans="1:7" ht="7.5" customHeight="1" x14ac:dyDescent="0.25">
      <c r="A12" s="1"/>
      <c r="B12" s="14"/>
      <c r="C12" s="15"/>
      <c r="D12" s="1"/>
      <c r="E12" s="15"/>
      <c r="F12" s="16"/>
      <c r="G12" s="17"/>
    </row>
    <row r="13" spans="1:7" ht="15.75" x14ac:dyDescent="0.25">
      <c r="A13" s="1"/>
      <c r="B13" s="9" t="s">
        <v>28</v>
      </c>
      <c r="C13" s="15"/>
      <c r="D13" s="1"/>
      <c r="E13" s="15"/>
      <c r="F13" s="16"/>
      <c r="G13" s="17"/>
    </row>
    <row r="14" spans="1:7" ht="150" x14ac:dyDescent="0.2">
      <c r="A14" s="18" t="s">
        <v>29</v>
      </c>
      <c r="B14" s="11" t="s">
        <v>30</v>
      </c>
      <c r="C14" s="18" t="s">
        <v>31</v>
      </c>
      <c r="D14" s="18" t="s">
        <v>32</v>
      </c>
      <c r="E14" s="18">
        <v>1</v>
      </c>
      <c r="F14" s="19"/>
      <c r="G14" s="12">
        <f t="shared" ref="G14:G70" si="1">E14*F14</f>
        <v>0</v>
      </c>
    </row>
    <row r="15" spans="1:7" ht="150" x14ac:dyDescent="0.2">
      <c r="A15" s="10" t="s">
        <v>33</v>
      </c>
      <c r="B15" s="11" t="s">
        <v>34</v>
      </c>
      <c r="C15" s="10" t="s">
        <v>35</v>
      </c>
      <c r="D15" s="10" t="s">
        <v>36</v>
      </c>
      <c r="E15" s="10">
        <v>1</v>
      </c>
      <c r="F15" s="13"/>
      <c r="G15" s="12">
        <f t="shared" si="1"/>
        <v>0</v>
      </c>
    </row>
    <row r="16" spans="1:7" ht="45" x14ac:dyDescent="0.2">
      <c r="A16" s="10" t="s">
        <v>37</v>
      </c>
      <c r="B16" s="11" t="s">
        <v>38</v>
      </c>
      <c r="C16" s="10"/>
      <c r="D16" s="10"/>
      <c r="E16" s="10">
        <v>1</v>
      </c>
      <c r="F16" s="13"/>
      <c r="G16" s="12">
        <f t="shared" si="1"/>
        <v>0</v>
      </c>
    </row>
    <row r="17" spans="1:7" ht="150" x14ac:dyDescent="0.2">
      <c r="A17" s="10" t="s">
        <v>39</v>
      </c>
      <c r="B17" s="11" t="s">
        <v>40</v>
      </c>
      <c r="C17" s="10" t="s">
        <v>41</v>
      </c>
      <c r="D17" s="10">
        <v>1.8</v>
      </c>
      <c r="E17" s="10">
        <v>1</v>
      </c>
      <c r="F17" s="13"/>
      <c r="G17" s="12">
        <f t="shared" si="1"/>
        <v>0</v>
      </c>
    </row>
    <row r="18" spans="1:7" ht="45" x14ac:dyDescent="0.2">
      <c r="A18" s="10" t="s">
        <v>42</v>
      </c>
      <c r="B18" s="11" t="s">
        <v>43</v>
      </c>
      <c r="C18" s="10" t="s">
        <v>44</v>
      </c>
      <c r="D18" s="10"/>
      <c r="E18" s="10">
        <v>1</v>
      </c>
      <c r="F18" s="13"/>
      <c r="G18" s="12">
        <f t="shared" si="1"/>
        <v>0</v>
      </c>
    </row>
    <row r="19" spans="1:7" ht="7.5" customHeight="1" x14ac:dyDescent="0.25">
      <c r="A19" s="1"/>
      <c r="B19" s="1"/>
      <c r="C19" s="15"/>
      <c r="D19" s="1"/>
      <c r="E19" s="15"/>
      <c r="F19" s="16"/>
      <c r="G19" s="20"/>
    </row>
    <row r="20" spans="1:7" ht="15.75" x14ac:dyDescent="0.25">
      <c r="A20" s="1"/>
      <c r="B20" s="9" t="s">
        <v>45</v>
      </c>
      <c r="C20" s="15"/>
      <c r="D20" s="1"/>
      <c r="E20" s="15"/>
      <c r="F20" s="16"/>
      <c r="G20" s="21"/>
    </row>
    <row r="21" spans="1:7" ht="45" x14ac:dyDescent="0.2">
      <c r="A21" s="10" t="s">
        <v>46</v>
      </c>
      <c r="B21" s="11" t="s">
        <v>47</v>
      </c>
      <c r="C21" s="10" t="s">
        <v>48</v>
      </c>
      <c r="D21" s="10"/>
      <c r="E21" s="10">
        <v>1</v>
      </c>
      <c r="F21" s="13"/>
      <c r="G21" s="12">
        <f t="shared" si="1"/>
        <v>0</v>
      </c>
    </row>
    <row r="22" spans="1:7" ht="60" x14ac:dyDescent="0.2">
      <c r="A22" s="10" t="s">
        <v>49</v>
      </c>
      <c r="B22" s="11" t="s">
        <v>50</v>
      </c>
      <c r="C22" s="10" t="s">
        <v>51</v>
      </c>
      <c r="D22" s="10">
        <v>0.32</v>
      </c>
      <c r="E22" s="10">
        <v>1</v>
      </c>
      <c r="F22" s="13"/>
      <c r="G22" s="12">
        <f t="shared" si="1"/>
        <v>0</v>
      </c>
    </row>
    <row r="23" spans="1:7" ht="45" x14ac:dyDescent="0.2">
      <c r="A23" s="10" t="s">
        <v>52</v>
      </c>
      <c r="B23" s="11" t="s">
        <v>53</v>
      </c>
      <c r="C23" s="10" t="s">
        <v>54</v>
      </c>
      <c r="D23" s="10"/>
      <c r="E23" s="10">
        <v>1</v>
      </c>
      <c r="F23" s="13"/>
      <c r="G23" s="12">
        <f t="shared" si="1"/>
        <v>0</v>
      </c>
    </row>
    <row r="24" spans="1:7" ht="60" x14ac:dyDescent="0.2">
      <c r="A24" s="10" t="s">
        <v>55</v>
      </c>
      <c r="B24" s="11" t="s">
        <v>56</v>
      </c>
      <c r="C24" s="10" t="s">
        <v>57</v>
      </c>
      <c r="D24" s="18" t="s">
        <v>58</v>
      </c>
      <c r="E24" s="10">
        <v>1</v>
      </c>
      <c r="F24" s="13"/>
      <c r="G24" s="12">
        <f t="shared" si="1"/>
        <v>0</v>
      </c>
    </row>
    <row r="25" spans="1:7" ht="7.5" customHeight="1" x14ac:dyDescent="0.25">
      <c r="A25" s="1"/>
      <c r="B25" s="1"/>
      <c r="C25" s="15"/>
      <c r="D25" s="1"/>
      <c r="E25" s="15"/>
      <c r="F25" s="16"/>
      <c r="G25" s="20"/>
    </row>
    <row r="26" spans="1:7" ht="15.75" x14ac:dyDescent="0.25">
      <c r="A26" s="1"/>
      <c r="B26" s="9" t="s">
        <v>59</v>
      </c>
      <c r="C26" s="15"/>
      <c r="D26" s="1"/>
      <c r="E26" s="15"/>
      <c r="F26" s="16"/>
      <c r="G26" s="21"/>
    </row>
    <row r="27" spans="1:7" ht="45" x14ac:dyDescent="0.2">
      <c r="A27" s="10" t="s">
        <v>60</v>
      </c>
      <c r="B27" s="11" t="s">
        <v>61</v>
      </c>
      <c r="C27" s="10" t="s">
        <v>54</v>
      </c>
      <c r="D27" s="10"/>
      <c r="E27" s="10">
        <v>1</v>
      </c>
      <c r="F27" s="13"/>
      <c r="G27" s="12">
        <f t="shared" si="1"/>
        <v>0</v>
      </c>
    </row>
    <row r="28" spans="1:7" ht="45" x14ac:dyDescent="0.2">
      <c r="A28" s="10" t="s">
        <v>62</v>
      </c>
      <c r="B28" s="11" t="s">
        <v>63</v>
      </c>
      <c r="C28" s="10" t="s">
        <v>64</v>
      </c>
      <c r="D28" s="10"/>
      <c r="E28" s="10">
        <v>1</v>
      </c>
      <c r="F28" s="13"/>
      <c r="G28" s="12">
        <f t="shared" si="1"/>
        <v>0</v>
      </c>
    </row>
    <row r="29" spans="1:7" ht="15" x14ac:dyDescent="0.2">
      <c r="A29" s="10" t="s">
        <v>65</v>
      </c>
      <c r="B29" s="11" t="s">
        <v>66</v>
      </c>
      <c r="C29" s="10"/>
      <c r="D29" s="10"/>
      <c r="E29" s="10">
        <v>1</v>
      </c>
      <c r="F29" s="13"/>
      <c r="G29" s="12">
        <f t="shared" si="1"/>
        <v>0</v>
      </c>
    </row>
    <row r="30" spans="1:7" ht="60" x14ac:dyDescent="0.2">
      <c r="A30" s="10" t="s">
        <v>67</v>
      </c>
      <c r="B30" s="11" t="s">
        <v>56</v>
      </c>
      <c r="C30" s="10"/>
      <c r="D30" s="18" t="s">
        <v>58</v>
      </c>
      <c r="E30" s="10">
        <v>1</v>
      </c>
      <c r="F30" s="13"/>
      <c r="G30" s="12">
        <f t="shared" si="1"/>
        <v>0</v>
      </c>
    </row>
    <row r="31" spans="1:7" ht="8.25" customHeight="1" x14ac:dyDescent="0.25">
      <c r="A31" s="1"/>
      <c r="B31" s="1"/>
      <c r="C31" s="15"/>
      <c r="D31" s="1"/>
      <c r="E31" s="15"/>
      <c r="F31" s="16"/>
      <c r="G31" s="20"/>
    </row>
    <row r="32" spans="1:7" ht="15.75" x14ac:dyDescent="0.25">
      <c r="A32" s="1"/>
      <c r="B32" s="9" t="s">
        <v>68</v>
      </c>
      <c r="C32" s="15"/>
      <c r="D32" s="1"/>
      <c r="E32" s="15"/>
      <c r="F32" s="16"/>
      <c r="G32" s="21"/>
    </row>
    <row r="33" spans="1:7" ht="60" x14ac:dyDescent="0.2">
      <c r="A33" s="10" t="s">
        <v>69</v>
      </c>
      <c r="B33" s="11" t="s">
        <v>70</v>
      </c>
      <c r="C33" s="10" t="s">
        <v>54</v>
      </c>
      <c r="D33" s="10"/>
      <c r="E33" s="10">
        <v>1</v>
      </c>
      <c r="F33" s="13"/>
      <c r="G33" s="12">
        <f t="shared" si="1"/>
        <v>0</v>
      </c>
    </row>
    <row r="34" spans="1:7" ht="15" x14ac:dyDescent="0.2">
      <c r="A34" s="10" t="s">
        <v>71</v>
      </c>
      <c r="B34" s="11" t="s">
        <v>66</v>
      </c>
      <c r="C34" s="10"/>
      <c r="D34" s="10"/>
      <c r="E34" s="10">
        <v>1</v>
      </c>
      <c r="F34" s="13"/>
      <c r="G34" s="12">
        <f t="shared" si="1"/>
        <v>0</v>
      </c>
    </row>
    <row r="35" spans="1:7" ht="15" x14ac:dyDescent="0.2">
      <c r="A35" s="10" t="s">
        <v>72</v>
      </c>
      <c r="B35" s="11" t="s">
        <v>73</v>
      </c>
      <c r="C35" s="10"/>
      <c r="D35" s="10">
        <v>2.8</v>
      </c>
      <c r="E35" s="38" t="s">
        <v>12</v>
      </c>
      <c r="F35" s="39"/>
      <c r="G35" s="12"/>
    </row>
    <row r="36" spans="1:7" ht="7.5" customHeight="1" x14ac:dyDescent="0.2">
      <c r="A36" s="22"/>
      <c r="B36" s="23"/>
      <c r="C36" s="22"/>
      <c r="D36" s="22"/>
      <c r="E36" s="22"/>
      <c r="F36" s="16"/>
      <c r="G36" s="20"/>
    </row>
    <row r="37" spans="1:7" ht="15.75" x14ac:dyDescent="0.25">
      <c r="A37" s="1"/>
      <c r="B37" s="9" t="s">
        <v>74</v>
      </c>
      <c r="C37" s="15"/>
      <c r="D37" s="1"/>
      <c r="E37" s="15"/>
      <c r="F37" s="16"/>
      <c r="G37" s="21"/>
    </row>
    <row r="38" spans="1:7" ht="120" x14ac:dyDescent="0.2">
      <c r="A38" s="10" t="s">
        <v>75</v>
      </c>
      <c r="B38" s="11" t="s">
        <v>76</v>
      </c>
      <c r="C38" s="10" t="s">
        <v>77</v>
      </c>
      <c r="D38" s="10">
        <v>7.5</v>
      </c>
      <c r="E38" s="10">
        <v>1</v>
      </c>
      <c r="F38" s="13"/>
      <c r="G38" s="12">
        <f t="shared" si="1"/>
        <v>0</v>
      </c>
    </row>
    <row r="39" spans="1:7" ht="45" x14ac:dyDescent="0.2">
      <c r="A39" s="10" t="s">
        <v>78</v>
      </c>
      <c r="B39" s="11" t="s">
        <v>79</v>
      </c>
      <c r="C39" s="10" t="s">
        <v>80</v>
      </c>
      <c r="D39" s="10"/>
      <c r="E39" s="10">
        <v>1</v>
      </c>
      <c r="F39" s="13"/>
      <c r="G39" s="12">
        <f t="shared" si="1"/>
        <v>0</v>
      </c>
    </row>
    <row r="40" spans="1:7" ht="60" x14ac:dyDescent="0.2">
      <c r="A40" s="10" t="s">
        <v>81</v>
      </c>
      <c r="B40" s="11" t="s">
        <v>82</v>
      </c>
      <c r="C40" s="10"/>
      <c r="D40" s="10"/>
      <c r="E40" s="10">
        <v>1</v>
      </c>
      <c r="F40" s="13"/>
      <c r="G40" s="12">
        <f t="shared" si="1"/>
        <v>0</v>
      </c>
    </row>
    <row r="41" spans="1:7" ht="15" x14ac:dyDescent="0.2">
      <c r="A41" s="10" t="s">
        <v>83</v>
      </c>
      <c r="B41" s="11" t="s">
        <v>66</v>
      </c>
      <c r="C41" s="10"/>
      <c r="D41" s="10"/>
      <c r="E41" s="10">
        <v>1</v>
      </c>
      <c r="F41" s="13"/>
      <c r="G41" s="12">
        <f t="shared" si="1"/>
        <v>0</v>
      </c>
    </row>
    <row r="42" spans="1:7" ht="7.5" customHeight="1" x14ac:dyDescent="0.25">
      <c r="A42" s="1"/>
      <c r="B42" s="1"/>
      <c r="C42" s="15"/>
      <c r="D42" s="1"/>
      <c r="E42" s="15"/>
      <c r="F42" s="16"/>
      <c r="G42" s="20"/>
    </row>
    <row r="43" spans="1:7" ht="15.75" x14ac:dyDescent="0.25">
      <c r="A43" s="1"/>
      <c r="B43" s="9" t="s">
        <v>84</v>
      </c>
      <c r="C43" s="15"/>
      <c r="D43" s="1"/>
      <c r="E43" s="15"/>
      <c r="F43" s="16"/>
      <c r="G43" s="21"/>
    </row>
    <row r="44" spans="1:7" ht="15" x14ac:dyDescent="0.2">
      <c r="A44" s="10" t="s">
        <v>85</v>
      </c>
      <c r="B44" s="11" t="s">
        <v>86</v>
      </c>
      <c r="C44" s="10" t="s">
        <v>87</v>
      </c>
      <c r="D44" s="10"/>
      <c r="E44" s="10">
        <v>1</v>
      </c>
      <c r="F44" s="13"/>
      <c r="G44" s="12">
        <f t="shared" si="1"/>
        <v>0</v>
      </c>
    </row>
    <row r="45" spans="1:7" ht="30" x14ac:dyDescent="0.2">
      <c r="A45" s="10" t="s">
        <v>88</v>
      </c>
      <c r="B45" s="11" t="s">
        <v>89</v>
      </c>
      <c r="C45" s="10"/>
      <c r="D45" s="10"/>
      <c r="E45" s="10">
        <v>1</v>
      </c>
      <c r="F45" s="13"/>
      <c r="G45" s="12">
        <f t="shared" si="1"/>
        <v>0</v>
      </c>
    </row>
    <row r="46" spans="1:7" ht="15" x14ac:dyDescent="0.2">
      <c r="A46" s="10" t="s">
        <v>90</v>
      </c>
      <c r="B46" s="11" t="s">
        <v>91</v>
      </c>
      <c r="C46" s="10" t="s">
        <v>92</v>
      </c>
      <c r="D46" s="10"/>
      <c r="E46" s="10">
        <v>1</v>
      </c>
      <c r="F46" s="13"/>
      <c r="G46" s="12">
        <f t="shared" si="1"/>
        <v>0</v>
      </c>
    </row>
    <row r="47" spans="1:7" ht="15" x14ac:dyDescent="0.2">
      <c r="A47" s="10" t="s">
        <v>93</v>
      </c>
      <c r="B47" s="11" t="s">
        <v>94</v>
      </c>
      <c r="C47" s="10"/>
      <c r="D47" s="10"/>
      <c r="E47" s="10">
        <v>1</v>
      </c>
      <c r="F47" s="13"/>
      <c r="G47" s="12">
        <f t="shared" si="1"/>
        <v>0</v>
      </c>
    </row>
    <row r="48" spans="1:7" ht="15" x14ac:dyDescent="0.2">
      <c r="A48" s="10" t="s">
        <v>95</v>
      </c>
      <c r="B48" s="11" t="s">
        <v>96</v>
      </c>
      <c r="C48" s="10" t="s">
        <v>97</v>
      </c>
      <c r="D48" s="10"/>
      <c r="E48" s="10">
        <v>4</v>
      </c>
      <c r="F48" s="13"/>
      <c r="G48" s="12">
        <f t="shared" si="1"/>
        <v>0</v>
      </c>
    </row>
    <row r="49" spans="1:7" ht="7.5" customHeight="1" x14ac:dyDescent="0.25">
      <c r="A49" s="1"/>
      <c r="B49" s="1"/>
      <c r="C49" s="15"/>
      <c r="D49" s="1"/>
      <c r="E49" s="15"/>
      <c r="F49" s="16"/>
      <c r="G49" s="20"/>
    </row>
    <row r="50" spans="1:7" ht="15.75" x14ac:dyDescent="0.25">
      <c r="A50" s="1"/>
      <c r="B50" s="9" t="s">
        <v>98</v>
      </c>
      <c r="C50" s="15"/>
      <c r="D50" s="1"/>
      <c r="E50" s="15"/>
      <c r="F50" s="16"/>
      <c r="G50" s="21"/>
    </row>
    <row r="51" spans="1:7" ht="15" x14ac:dyDescent="0.2">
      <c r="A51" s="10" t="s">
        <v>99</v>
      </c>
      <c r="B51" s="11" t="s">
        <v>100</v>
      </c>
      <c r="C51" s="10" t="s">
        <v>101</v>
      </c>
      <c r="D51" s="10"/>
      <c r="E51" s="10">
        <v>1</v>
      </c>
      <c r="F51" s="13"/>
      <c r="G51" s="12">
        <f t="shared" si="1"/>
        <v>0</v>
      </c>
    </row>
    <row r="52" spans="1:7" ht="60" x14ac:dyDescent="0.2">
      <c r="A52" s="10" t="s">
        <v>102</v>
      </c>
      <c r="B52" s="11" t="s">
        <v>103</v>
      </c>
      <c r="C52" s="10"/>
      <c r="D52" s="10"/>
      <c r="E52" s="10">
        <v>1</v>
      </c>
      <c r="F52" s="13"/>
      <c r="G52" s="12">
        <f t="shared" si="1"/>
        <v>0</v>
      </c>
    </row>
    <row r="53" spans="1:7" ht="15" x14ac:dyDescent="0.2">
      <c r="A53" s="10" t="s">
        <v>104</v>
      </c>
      <c r="B53" s="11" t="s">
        <v>105</v>
      </c>
      <c r="C53" s="10" t="s">
        <v>92</v>
      </c>
      <c r="D53" s="10"/>
      <c r="E53" s="10">
        <v>1</v>
      </c>
      <c r="F53" s="13"/>
      <c r="G53" s="12">
        <f t="shared" si="1"/>
        <v>0</v>
      </c>
    </row>
    <row r="54" spans="1:7" ht="15" x14ac:dyDescent="0.2">
      <c r="A54" s="10" t="s">
        <v>106</v>
      </c>
      <c r="B54" s="11" t="s">
        <v>94</v>
      </c>
      <c r="C54" s="10"/>
      <c r="D54" s="10"/>
      <c r="E54" s="10">
        <v>1</v>
      </c>
      <c r="F54" s="13"/>
      <c r="G54" s="12">
        <f t="shared" si="1"/>
        <v>0</v>
      </c>
    </row>
    <row r="55" spans="1:7" ht="30" x14ac:dyDescent="0.2">
      <c r="A55" s="10" t="s">
        <v>107</v>
      </c>
      <c r="B55" s="11" t="s">
        <v>108</v>
      </c>
      <c r="C55" s="10" t="s">
        <v>109</v>
      </c>
      <c r="D55" s="10"/>
      <c r="E55" s="10">
        <v>1</v>
      </c>
      <c r="F55" s="13"/>
      <c r="G55" s="12">
        <f t="shared" si="1"/>
        <v>0</v>
      </c>
    </row>
    <row r="56" spans="1:7" ht="7.5" customHeight="1" x14ac:dyDescent="0.25">
      <c r="A56" s="1"/>
      <c r="B56" s="1"/>
      <c r="C56" s="1"/>
      <c r="D56" s="1"/>
      <c r="E56" s="1"/>
      <c r="F56" s="16"/>
      <c r="G56" s="20"/>
    </row>
    <row r="57" spans="1:7" ht="15.75" x14ac:dyDescent="0.25">
      <c r="A57" s="1"/>
      <c r="B57" s="9" t="s">
        <v>110</v>
      </c>
      <c r="C57" s="1"/>
      <c r="D57" s="1"/>
      <c r="E57" s="1"/>
      <c r="F57" s="16"/>
      <c r="G57" s="21"/>
    </row>
    <row r="58" spans="1:7" ht="75" x14ac:dyDescent="0.2">
      <c r="A58" s="10" t="s">
        <v>111</v>
      </c>
      <c r="B58" s="11" t="s">
        <v>112</v>
      </c>
      <c r="C58" s="10" t="s">
        <v>113</v>
      </c>
      <c r="D58" s="10">
        <v>0.25</v>
      </c>
      <c r="E58" s="10">
        <v>3</v>
      </c>
      <c r="F58" s="13"/>
      <c r="G58" s="12">
        <f t="shared" si="1"/>
        <v>0</v>
      </c>
    </row>
    <row r="59" spans="1:7" ht="75" x14ac:dyDescent="0.2">
      <c r="A59" s="10" t="s">
        <v>114</v>
      </c>
      <c r="B59" s="11" t="s">
        <v>115</v>
      </c>
      <c r="C59" s="10" t="s">
        <v>113</v>
      </c>
      <c r="D59" s="10">
        <v>0.7</v>
      </c>
      <c r="E59" s="10">
        <v>2</v>
      </c>
      <c r="F59" s="13"/>
      <c r="G59" s="12">
        <f t="shared" si="1"/>
        <v>0</v>
      </c>
    </row>
    <row r="60" spans="1:7" ht="7.5" customHeight="1" x14ac:dyDescent="0.25">
      <c r="A60" s="1"/>
      <c r="B60" s="1"/>
      <c r="C60" s="1"/>
      <c r="D60" s="1"/>
      <c r="E60" s="1"/>
      <c r="F60" s="16"/>
      <c r="G60" s="20"/>
    </row>
    <row r="61" spans="1:7" ht="15.75" x14ac:dyDescent="0.25">
      <c r="A61" s="1"/>
      <c r="B61" s="9" t="s">
        <v>116</v>
      </c>
      <c r="C61" s="1"/>
      <c r="D61" s="1"/>
      <c r="E61" s="1"/>
      <c r="F61" s="16"/>
      <c r="G61" s="21"/>
    </row>
    <row r="62" spans="1:7" ht="30" x14ac:dyDescent="0.2">
      <c r="A62" s="10" t="s">
        <v>117</v>
      </c>
      <c r="B62" s="11" t="s">
        <v>118</v>
      </c>
      <c r="C62" s="10" t="s">
        <v>119</v>
      </c>
      <c r="D62" s="10"/>
      <c r="E62" s="10">
        <v>3</v>
      </c>
      <c r="F62" s="13"/>
      <c r="G62" s="12">
        <f t="shared" si="1"/>
        <v>0</v>
      </c>
    </row>
    <row r="63" spans="1:7" ht="15" x14ac:dyDescent="0.2">
      <c r="A63" s="10" t="s">
        <v>120</v>
      </c>
      <c r="B63" s="11" t="s">
        <v>121</v>
      </c>
      <c r="C63" s="10" t="s">
        <v>122</v>
      </c>
      <c r="D63" s="10"/>
      <c r="E63" s="10">
        <v>1</v>
      </c>
      <c r="F63" s="13"/>
      <c r="G63" s="12">
        <f t="shared" si="1"/>
        <v>0</v>
      </c>
    </row>
    <row r="64" spans="1:7" ht="15" x14ac:dyDescent="0.2">
      <c r="A64" s="10" t="s">
        <v>123</v>
      </c>
      <c r="B64" s="11" t="s">
        <v>124</v>
      </c>
      <c r="C64" s="10"/>
      <c r="D64" s="10"/>
      <c r="E64" s="38" t="s">
        <v>12</v>
      </c>
      <c r="F64" s="39"/>
      <c r="G64" s="12"/>
    </row>
    <row r="65" spans="1:7" ht="60" x14ac:dyDescent="0.2">
      <c r="A65" s="10" t="s">
        <v>125</v>
      </c>
      <c r="B65" s="11" t="s">
        <v>103</v>
      </c>
      <c r="C65" s="10"/>
      <c r="D65" s="10"/>
      <c r="E65" s="10">
        <v>1</v>
      </c>
      <c r="F65" s="13"/>
      <c r="G65" s="12">
        <f t="shared" si="1"/>
        <v>0</v>
      </c>
    </row>
    <row r="66" spans="1:7" ht="7.5" customHeight="1" x14ac:dyDescent="0.25">
      <c r="A66" s="1"/>
      <c r="B66" s="1"/>
      <c r="C66" s="1"/>
      <c r="D66" s="1"/>
      <c r="E66" s="1"/>
      <c r="F66" s="16"/>
      <c r="G66" s="20"/>
    </row>
    <row r="67" spans="1:7" ht="15.75" x14ac:dyDescent="0.25">
      <c r="A67" s="1"/>
      <c r="B67" s="9" t="s">
        <v>126</v>
      </c>
      <c r="C67" s="1"/>
      <c r="D67" s="1"/>
      <c r="E67" s="1"/>
      <c r="F67" s="16"/>
      <c r="G67" s="21"/>
    </row>
    <row r="68" spans="1:7" ht="30" x14ac:dyDescent="0.2">
      <c r="A68" s="10" t="s">
        <v>127</v>
      </c>
      <c r="B68" s="11" t="s">
        <v>128</v>
      </c>
      <c r="C68" s="10" t="s">
        <v>129</v>
      </c>
      <c r="D68" s="10"/>
      <c r="E68" s="10">
        <v>4</v>
      </c>
      <c r="F68" s="13"/>
      <c r="G68" s="12">
        <f t="shared" si="1"/>
        <v>0</v>
      </c>
    </row>
    <row r="69" spans="1:7" ht="30" x14ac:dyDescent="0.2">
      <c r="A69" s="10" t="s">
        <v>130</v>
      </c>
      <c r="B69" s="11" t="s">
        <v>131</v>
      </c>
      <c r="C69" s="10" t="s">
        <v>132</v>
      </c>
      <c r="D69" s="10"/>
      <c r="E69" s="10">
        <v>1</v>
      </c>
      <c r="F69" s="13"/>
      <c r="G69" s="12">
        <f t="shared" si="1"/>
        <v>0</v>
      </c>
    </row>
    <row r="70" spans="1:7" ht="30" x14ac:dyDescent="0.2">
      <c r="A70" s="10" t="s">
        <v>133</v>
      </c>
      <c r="B70" s="11" t="s">
        <v>134</v>
      </c>
      <c r="C70" s="10" t="s">
        <v>135</v>
      </c>
      <c r="D70" s="10"/>
      <c r="E70" s="10">
        <v>2</v>
      </c>
      <c r="F70" s="13"/>
      <c r="G70" s="12">
        <f t="shared" si="1"/>
        <v>0</v>
      </c>
    </row>
    <row r="72" spans="1:7" ht="30" x14ac:dyDescent="0.2">
      <c r="A72" s="32" t="s">
        <v>143</v>
      </c>
      <c r="B72" s="33" t="s">
        <v>144</v>
      </c>
      <c r="C72" s="36" t="s">
        <v>145</v>
      </c>
      <c r="D72" s="37"/>
      <c r="E72" s="32">
        <v>1</v>
      </c>
      <c r="F72" s="34"/>
      <c r="G72" s="35">
        <f>E72*F72</f>
        <v>0</v>
      </c>
    </row>
    <row r="74" spans="1:7" ht="15" x14ac:dyDescent="0.25">
      <c r="A74" s="1"/>
      <c r="B74" s="1"/>
      <c r="C74" s="1"/>
      <c r="D74" s="29" t="s">
        <v>141</v>
      </c>
      <c r="E74" s="28"/>
      <c r="F74" s="28"/>
      <c r="G74" s="24">
        <f>SUM(G7:G72)</f>
        <v>0</v>
      </c>
    </row>
    <row r="75" spans="1:7" ht="15" x14ac:dyDescent="0.25">
      <c r="A75" s="1"/>
      <c r="B75" s="1"/>
      <c r="C75" s="1"/>
      <c r="D75" s="1"/>
      <c r="E75" s="30" t="s">
        <v>142</v>
      </c>
      <c r="F75" s="31">
        <v>0.21</v>
      </c>
      <c r="G75" s="24">
        <f>G74*F75</f>
        <v>0</v>
      </c>
    </row>
    <row r="76" spans="1:7" ht="15.75" thickBot="1" x14ac:dyDescent="0.3">
      <c r="A76" s="1"/>
      <c r="B76" s="1"/>
      <c r="C76" s="1"/>
      <c r="D76" s="1"/>
      <c r="E76" s="1"/>
      <c r="F76" s="1"/>
      <c r="G76" s="24"/>
    </row>
    <row r="77" spans="1:7" ht="16.5" thickTop="1" thickBot="1" x14ac:dyDescent="0.3">
      <c r="A77" s="1"/>
      <c r="B77" s="1"/>
      <c r="C77" s="1"/>
      <c r="D77" s="40" t="s">
        <v>146</v>
      </c>
      <c r="E77" s="41"/>
      <c r="F77" s="41"/>
      <c r="G77" s="42">
        <f>G74+G75</f>
        <v>0</v>
      </c>
    </row>
    <row r="78" spans="1:7" ht="15.75" thickTop="1" x14ac:dyDescent="0.25">
      <c r="A78" s="1"/>
      <c r="B78" s="1"/>
      <c r="C78" s="1"/>
      <c r="D78" s="1"/>
      <c r="E78" s="1"/>
      <c r="F78" s="1"/>
      <c r="G78" s="24"/>
    </row>
    <row r="79" spans="1:7" ht="15" x14ac:dyDescent="0.25">
      <c r="A79" s="1"/>
      <c r="B79" s="7" t="s">
        <v>136</v>
      </c>
      <c r="C79" s="1"/>
      <c r="D79" s="1"/>
      <c r="E79" s="1"/>
      <c r="F79" s="1"/>
      <c r="G79" s="1"/>
    </row>
    <row r="80" spans="1:7" ht="15" x14ac:dyDescent="0.25">
      <c r="A80" s="1"/>
      <c r="B80" s="25" t="s">
        <v>137</v>
      </c>
      <c r="C80" s="1"/>
      <c r="D80" s="1"/>
      <c r="E80" s="1"/>
      <c r="F80" s="1"/>
      <c r="G80" s="1"/>
    </row>
    <row r="81" spans="1:7" ht="15" x14ac:dyDescent="0.25">
      <c r="A81" s="1"/>
      <c r="B81" s="1"/>
      <c r="C81" s="1"/>
      <c r="D81" s="1"/>
      <c r="E81" s="1"/>
      <c r="F81" s="1"/>
      <c r="G81" s="1"/>
    </row>
    <row r="82" spans="1:7" ht="60.75" customHeight="1" x14ac:dyDescent="0.25">
      <c r="A82" s="1"/>
      <c r="B82" s="26" t="s">
        <v>138</v>
      </c>
      <c r="C82" s="26"/>
      <c r="D82" s="26"/>
      <c r="E82" s="26"/>
      <c r="F82" s="26"/>
      <c r="G82" s="26"/>
    </row>
    <row r="84" spans="1:7" ht="15" customHeight="1" x14ac:dyDescent="0.2">
      <c r="A84" s="27" t="s">
        <v>139</v>
      </c>
      <c r="B84" s="27"/>
      <c r="C84" s="27"/>
      <c r="D84" s="27"/>
      <c r="E84" s="27"/>
      <c r="F84" s="27"/>
      <c r="G84" s="27"/>
    </row>
    <row r="86" spans="1:7" ht="31.5" customHeight="1" x14ac:dyDescent="0.2">
      <c r="A86" s="27" t="s">
        <v>140</v>
      </c>
      <c r="B86" s="27"/>
      <c r="C86" s="27"/>
      <c r="D86" s="27"/>
      <c r="E86" s="27"/>
      <c r="F86" s="27"/>
      <c r="G86" s="27"/>
    </row>
  </sheetData>
  <mergeCells count="10">
    <mergeCell ref="D74:F74"/>
    <mergeCell ref="C72:D72"/>
    <mergeCell ref="E9:F9"/>
    <mergeCell ref="E6:F6"/>
    <mergeCell ref="D77:F77"/>
    <mergeCell ref="E35:F35"/>
    <mergeCell ref="E64:F64"/>
    <mergeCell ref="B82:G82"/>
    <mergeCell ref="A84:G84"/>
    <mergeCell ref="A86:G86"/>
  </mergeCells>
  <pageMargins left="0.70866141732283472" right="0.70866141732283472" top="0.78740157480314965" bottom="0.78740157480314965" header="0.31496062992125984" footer="0.31496062992125984"/>
  <pageSetup paperSize="9" scale="75" fitToHeight="4" orientation="portrait" verticalDpi="0" r:id="rId1"/>
  <headerFooter>
    <oddHeader>&amp;RRekonstrukce kuchyně MŠ Tovární</oddHeader>
    <oddFooter>&amp;R&amp;P/&amp;N</oddFooter>
  </headerFooter>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Gastro</vt:lpstr>
      <vt:lpstr>Gastro!Názvy_tisku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GOLDArch - Tomáš Zlatník</dc:creator>
  <cp:lastModifiedBy>GOLDArch - Tomáš Zlatník</cp:lastModifiedBy>
  <cp:lastPrinted>2026-02-25T09:04:48Z</cp:lastPrinted>
  <dcterms:created xsi:type="dcterms:W3CDTF">2026-02-25T08:48:54Z</dcterms:created>
  <dcterms:modified xsi:type="dcterms:W3CDTF">2026-02-25T09:06:28Z</dcterms:modified>
</cp:coreProperties>
</file>