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filterPrivacy="1" defaultThemeVersion="124226"/>
  <bookViews>
    <workbookView xWindow="4620" yWindow="1650" windowWidth="21600" windowHeight="11385" activeTab="0"/>
  </bookViews>
  <sheets>
    <sheet name=" Lety - Školka " sheetId="1" r:id="rId1"/>
  </sheets>
  <definedNames/>
  <calcPr calcId="181029"/>
  <extLst/>
</workbook>
</file>

<file path=xl/sharedStrings.xml><?xml version="1.0" encoding="utf-8"?>
<sst xmlns="http://schemas.openxmlformats.org/spreadsheetml/2006/main" count="195" uniqueCount="93">
  <si>
    <t>m</t>
  </si>
  <si>
    <t>ks</t>
  </si>
  <si>
    <t>Stožárová výzbroj SV.9.16.4 odbočná - například el. Bečov</t>
  </si>
  <si>
    <t>Patrona do stožárové výzbroje 6,3A</t>
  </si>
  <si>
    <t>Patronové pouzdro do stožárové výzbroje</t>
  </si>
  <si>
    <t>Kabel CYKY J-4x10</t>
  </si>
  <si>
    <t>Chránička kopoflex 63mm</t>
  </si>
  <si>
    <t>Zemnící páska FeZn 30/4</t>
  </si>
  <si>
    <t>Hlava rozdělovací SKELDO do 4x16mm</t>
  </si>
  <si>
    <t>Svorka SS propojovací páska/drát</t>
  </si>
  <si>
    <t>Zemnící drát FeZn 10mm</t>
  </si>
  <si>
    <t>Svorka SP na dřík stožáru VO</t>
  </si>
  <si>
    <t>Chránička kopoflex 110mm</t>
  </si>
  <si>
    <t>Montáž stožáru do 5m - ručně</t>
  </si>
  <si>
    <t>Montáž svítidla na 5m - stožár, za pomocí mechanizace</t>
  </si>
  <si>
    <t>Kabel CYKY 3Cx1,5</t>
  </si>
  <si>
    <t>Montáž stožárové výzbroje</t>
  </si>
  <si>
    <t>Montáž patronového pouzdra</t>
  </si>
  <si>
    <t>Montáž patrony do stožárového pouzdra</t>
  </si>
  <si>
    <t>Ukončení vodičů ve svorkovnici</t>
  </si>
  <si>
    <t>Montáž kabelového vedení CYKY J-4x10</t>
  </si>
  <si>
    <t>Montáž kabelového vedení Kabel CYKY 3Cx1,5</t>
  </si>
  <si>
    <t>Montáž chráničky kopoflex 63mm</t>
  </si>
  <si>
    <t>Montáž chráničky kopoflex 110mm</t>
  </si>
  <si>
    <t>Montáž zemnící pásky FeZn 30/4</t>
  </si>
  <si>
    <t>Montáž zemnícího drátu FeZn 10mm</t>
  </si>
  <si>
    <t>Nálepka s bleskem na dvířka stožáru</t>
  </si>
  <si>
    <t>Nálepka s bleskem na dvířka stožáru - montáž</t>
  </si>
  <si>
    <t>hod</t>
  </si>
  <si>
    <t>Doprava elektro-materiálu</t>
  </si>
  <si>
    <t>Doprava plošiny</t>
  </si>
  <si>
    <t>kpl</t>
  </si>
  <si>
    <t>Svorka SS propojovací páska/drát, nebo páska/páska</t>
  </si>
  <si>
    <t>Montáž - Svorka SS propojovací páska/drát, nebo páska/páska</t>
  </si>
  <si>
    <t>Trouba kanalizační 0,8m - KGEM 250mm</t>
  </si>
  <si>
    <t>Beton, směs C20 - zavlhlý - pro  použítí základové konstrukce</t>
  </si>
  <si>
    <t>Beton, směs C20 - zavlhlý - pro použití obetonování chrániček</t>
  </si>
  <si>
    <t>m3</t>
  </si>
  <si>
    <t>Deska pro bednění základu VO  - dřevěná deska 0,5m2</t>
  </si>
  <si>
    <t>Vyhotovení bednění základu VO</t>
  </si>
  <si>
    <t>Uložení trouby KGEM do připraveného bednění</t>
  </si>
  <si>
    <t>Vybetonování základu VO</t>
  </si>
  <si>
    <t>štěrková drť 2 - 4mm</t>
  </si>
  <si>
    <t>t</t>
  </si>
  <si>
    <t>Štěrkový obsyp v rouře KGEM vč. hutnění při výstavbě stožárů</t>
  </si>
  <si>
    <t>Doprava</t>
  </si>
  <si>
    <t xml:space="preserve">Doprava </t>
  </si>
  <si>
    <t>Zásyp kabelové rýhy stávající zeminou 35x80cm</t>
  </si>
  <si>
    <t>Vytyčení nově rozmístěných bodů VO</t>
  </si>
  <si>
    <t>km</t>
  </si>
  <si>
    <t>Geodetické zaměření objektu VO</t>
  </si>
  <si>
    <t>Evidence pasportizace VO do aktivní elektronické mapy</t>
  </si>
  <si>
    <t>Revizní zpráva objektu VO</t>
  </si>
  <si>
    <t>Koordinace s ostními profesemi</t>
  </si>
  <si>
    <t>Elektroinstalace - materiál</t>
  </si>
  <si>
    <t>Elektroinstalace - montáž</t>
  </si>
  <si>
    <t>Stavební materiál</t>
  </si>
  <si>
    <t>Stavební práce</t>
  </si>
  <si>
    <t>Zemní práce</t>
  </si>
  <si>
    <t>Ostatní</t>
  </si>
  <si>
    <t>MJ</t>
  </si>
  <si>
    <t>Cena za MJ</t>
  </si>
  <si>
    <t>Celkem</t>
  </si>
  <si>
    <t>cena celkem bez DPH</t>
  </si>
  <si>
    <t>mezisoučet</t>
  </si>
  <si>
    <t>součet</t>
  </si>
  <si>
    <t>SP 100 na betonový sloup</t>
  </si>
  <si>
    <t>Pojistka nožová 000 25A</t>
  </si>
  <si>
    <t>Trubka ocelová 25mm</t>
  </si>
  <si>
    <t>Montáž - SP 100 na betonový sloup</t>
  </si>
  <si>
    <t>Montáž - Pojistka nožová 000 25A</t>
  </si>
  <si>
    <t>Montáž - Trubka ocelová 25mm</t>
  </si>
  <si>
    <t>Montáž - Drobný spojovací materiál pro montáž skříně SP100</t>
  </si>
  <si>
    <t>Stožár dle specifikace v TZ</t>
  </si>
  <si>
    <t>Výložník jednoduchý, dle specifikace v TZ</t>
  </si>
  <si>
    <t>Výložník dvojitý, dle specifikace v TZ</t>
  </si>
  <si>
    <t>Svítidlo dle světelně technického výpočtu</t>
  </si>
  <si>
    <t>Montáž výložníku - za pomocí mechanizace</t>
  </si>
  <si>
    <t>Doprava stavebního materiálu</t>
  </si>
  <si>
    <t>Plošina pro montáž - svítidel, výložníků - demontáž stávajích svítidel</t>
  </si>
  <si>
    <t>Výkop kabelové jámy 50x50x80cm v zemině III. Třídy</t>
  </si>
  <si>
    <t>Hutnění zeminy po 20cm vrstvách v celé trase</t>
  </si>
  <si>
    <t>m2</t>
  </si>
  <si>
    <t>Zásyp kabelové jámy 50x50x15cm v zemině III. Třídy</t>
  </si>
  <si>
    <t>Odvoz a manipulace se stávající zeminou</t>
  </si>
  <si>
    <t>Nakládání výkopové zeminy</t>
  </si>
  <si>
    <t>Poplatek za složení výkopové zeminy na skládce</t>
  </si>
  <si>
    <t>Úprava povrchů</t>
  </si>
  <si>
    <t>Výkop kabelové rýhy 35x30cm v zemině III. Třídy</t>
  </si>
  <si>
    <t>Zásyp kabelové rýhy stávající zeminou 35x100cm</t>
  </si>
  <si>
    <t>Výkop kabelové rýhy 35x100cm v zemině III. Třídy</t>
  </si>
  <si>
    <t xml:space="preserve">Montáž rozdělovací hlavy SKELDO </t>
  </si>
  <si>
    <t>Demontáž původních svítídel vč. kabelů a ekolog. likvidace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</si>
</sst>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2" xfId="0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0" fillId="0" borderId="5" xfId="0" applyFill="1" applyBorder="1"/>
    <xf numFmtId="0" fontId="3" fillId="0" borderId="6" xfId="0" applyFont="1" applyFill="1" applyBorder="1"/>
    <xf numFmtId="0" fontId="0" fillId="0" borderId="7" xfId="0" applyFill="1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0" fillId="0" borderId="11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1" xfId="0" applyBorder="1"/>
    <xf numFmtId="0" fontId="0" fillId="0" borderId="8" xfId="0" applyBorder="1"/>
    <xf numFmtId="0" fontId="0" fillId="0" borderId="0" xfId="0" applyFill="1" applyBorder="1"/>
    <xf numFmtId="0" fontId="0" fillId="0" borderId="13" xfId="0" applyBorder="1"/>
    <xf numFmtId="0" fontId="2" fillId="0" borderId="12" xfId="0" applyFont="1" applyFill="1" applyBorder="1"/>
    <xf numFmtId="0" fontId="2" fillId="0" borderId="6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4" fontId="0" fillId="0" borderId="3" xfId="20" applyFont="1" applyFill="1" applyBorder="1" applyAlignment="1">
      <alignment horizontal="right"/>
    </xf>
    <xf numFmtId="44" fontId="0" fillId="0" borderId="4" xfId="20" applyFont="1" applyFill="1" applyBorder="1" applyAlignment="1">
      <alignment horizontal="right"/>
    </xf>
    <xf numFmtId="44" fontId="0" fillId="0" borderId="1" xfId="2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0" fillId="0" borderId="3" xfId="20" applyFont="1" applyBorder="1" applyAlignment="1">
      <alignment horizontal="center"/>
    </xf>
    <xf numFmtId="44" fontId="0" fillId="0" borderId="4" xfId="20" applyFont="1" applyBorder="1" applyAlignment="1">
      <alignment horizontal="center"/>
    </xf>
    <xf numFmtId="44" fontId="0" fillId="0" borderId="2" xfId="2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4" fontId="0" fillId="0" borderId="3" xfId="20" applyFont="1" applyFill="1" applyBorder="1" applyAlignment="1">
      <alignment horizontal="center"/>
    </xf>
    <xf numFmtId="44" fontId="0" fillId="0" borderId="4" xfId="2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123825</xdr:rowOff>
    </xdr:from>
    <xdr:to>
      <xdr:col>5</xdr:col>
      <xdr:colOff>247650</xdr:colOff>
      <xdr:row>1</xdr:row>
      <xdr:rowOff>104775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0" r="1452"/>
        <a:stretch>
          <a:fillRect/>
        </a:stretch>
      </xdr:blipFill>
      <xdr:spPr>
        <a:xfrm>
          <a:off x="971550" y="123825"/>
          <a:ext cx="6038850" cy="3419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3"/>
  <sheetViews>
    <sheetView tabSelected="1" workbookViewId="0" topLeftCell="A4">
      <selection activeCell="L1" sqref="L1"/>
    </sheetView>
  </sheetViews>
  <sheetFormatPr defaultColWidth="9.140625" defaultRowHeight="15"/>
  <cols>
    <col min="1" max="1" width="9.140625" style="8" customWidth="1"/>
    <col min="2" max="2" width="62.140625" style="2" bestFit="1" customWidth="1"/>
    <col min="3" max="3" width="9.140625" style="2" customWidth="1"/>
    <col min="4" max="4" width="10.28125" style="2" customWidth="1"/>
    <col min="5" max="5" width="10.7109375" style="2" bestFit="1" customWidth="1"/>
    <col min="6" max="16384" width="9.140625" style="2" customWidth="1"/>
  </cols>
  <sheetData>
    <row r="1" spans="1:6" ht="270.75" customHeight="1">
      <c r="A1" s="20"/>
      <c r="B1" s="24"/>
      <c r="C1" s="25"/>
      <c r="D1" s="25"/>
      <c r="E1" s="25"/>
      <c r="F1" s="26"/>
    </row>
    <row r="2" spans="1:6" ht="15.75" thickBot="1">
      <c r="A2" s="20"/>
      <c r="B2" s="27"/>
      <c r="C2" s="28"/>
      <c r="D2" s="28"/>
      <c r="E2" s="28"/>
      <c r="F2" s="29"/>
    </row>
    <row r="3" ht="15">
      <c r="A3" s="20"/>
    </row>
    <row r="4" spans="2:6" ht="15">
      <c r="B4" s="12" t="s">
        <v>54</v>
      </c>
      <c r="C4" s="30" t="s">
        <v>63</v>
      </c>
      <c r="D4" s="30"/>
      <c r="E4" s="35">
        <f>E33</f>
        <v>0</v>
      </c>
      <c r="F4" s="35"/>
    </row>
    <row r="5" spans="2:6" ht="15">
      <c r="B5" s="12" t="s">
        <v>55</v>
      </c>
      <c r="C5" s="30" t="s">
        <v>63</v>
      </c>
      <c r="D5" s="30"/>
      <c r="E5" s="35">
        <f>E60</f>
        <v>0</v>
      </c>
      <c r="F5" s="35"/>
    </row>
    <row r="6" spans="2:6" ht="15">
      <c r="B6" s="12" t="s">
        <v>56</v>
      </c>
      <c r="C6" s="30" t="s">
        <v>63</v>
      </c>
      <c r="D6" s="30"/>
      <c r="E6" s="35">
        <f>E68</f>
        <v>0</v>
      </c>
      <c r="F6" s="35"/>
    </row>
    <row r="7" spans="2:6" ht="15">
      <c r="B7" s="12" t="s">
        <v>57</v>
      </c>
      <c r="C7" s="30" t="s">
        <v>63</v>
      </c>
      <c r="D7" s="30"/>
      <c r="E7" s="35">
        <f>E76</f>
        <v>0</v>
      </c>
      <c r="F7" s="35"/>
    </row>
    <row r="8" spans="2:6" ht="15">
      <c r="B8" s="12" t="s">
        <v>58</v>
      </c>
      <c r="C8" s="30" t="s">
        <v>63</v>
      </c>
      <c r="D8" s="30"/>
      <c r="E8" s="35">
        <f>E90</f>
        <v>0</v>
      </c>
      <c r="F8" s="35"/>
    </row>
    <row r="9" spans="2:6" ht="15">
      <c r="B9" s="12" t="s">
        <v>59</v>
      </c>
      <c r="C9" s="30" t="s">
        <v>63</v>
      </c>
      <c r="D9" s="30"/>
      <c r="E9" s="35">
        <f>E99</f>
        <v>0</v>
      </c>
      <c r="F9" s="35"/>
    </row>
    <row r="10" spans="2:6" ht="15">
      <c r="B10" s="13"/>
      <c r="C10" s="46" t="s">
        <v>65</v>
      </c>
      <c r="D10" s="46"/>
      <c r="E10" s="40">
        <f>E9+E8+E7+E6+E5+E4</f>
        <v>0</v>
      </c>
      <c r="F10" s="40"/>
    </row>
    <row r="11" spans="1:7" ht="15.75" thickBot="1">
      <c r="A11" s="20"/>
      <c r="B11" s="22"/>
      <c r="C11" s="17"/>
      <c r="D11" s="17"/>
      <c r="E11" s="17"/>
      <c r="F11" s="17"/>
      <c r="G11" s="20"/>
    </row>
    <row r="12" spans="1:6" ht="15.75" thickBot="1">
      <c r="A12" s="20"/>
      <c r="B12" s="23" t="s">
        <v>54</v>
      </c>
      <c r="C12" s="32" t="s">
        <v>60</v>
      </c>
      <c r="D12" s="32"/>
      <c r="E12" s="4" t="s">
        <v>61</v>
      </c>
      <c r="F12" s="5" t="s">
        <v>62</v>
      </c>
    </row>
    <row r="13" spans="2:6" ht="15">
      <c r="B13" s="15" t="s">
        <v>73</v>
      </c>
      <c r="C13" s="6">
        <v>5</v>
      </c>
      <c r="D13" s="6" t="s">
        <v>1</v>
      </c>
      <c r="E13" s="6">
        <v>0</v>
      </c>
      <c r="F13" s="6">
        <f>E13*C13</f>
        <v>0</v>
      </c>
    </row>
    <row r="14" spans="2:6" ht="15">
      <c r="B14" s="16" t="s">
        <v>74</v>
      </c>
      <c r="C14" s="1">
        <v>4</v>
      </c>
      <c r="D14" s="1" t="s">
        <v>1</v>
      </c>
      <c r="E14" s="1">
        <v>0</v>
      </c>
      <c r="F14" s="1">
        <f aca="true" t="shared" si="0" ref="F14:F32">E14*C14</f>
        <v>0</v>
      </c>
    </row>
    <row r="15" spans="2:6" ht="15">
      <c r="B15" s="16" t="s">
        <v>75</v>
      </c>
      <c r="C15" s="1">
        <v>1</v>
      </c>
      <c r="D15" s="1" t="s">
        <v>1</v>
      </c>
      <c r="E15" s="1">
        <v>0</v>
      </c>
      <c r="F15" s="1">
        <f t="shared" si="0"/>
        <v>0</v>
      </c>
    </row>
    <row r="16" spans="2:6" ht="15">
      <c r="B16" s="16" t="s">
        <v>76</v>
      </c>
      <c r="C16" s="1">
        <v>6</v>
      </c>
      <c r="D16" s="1" t="s">
        <v>1</v>
      </c>
      <c r="E16" s="6">
        <v>0</v>
      </c>
      <c r="F16" s="1">
        <f t="shared" si="0"/>
        <v>0</v>
      </c>
    </row>
    <row r="17" spans="2:6" ht="15">
      <c r="B17" s="16" t="s">
        <v>2</v>
      </c>
      <c r="C17" s="1">
        <v>5</v>
      </c>
      <c r="D17" s="1" t="s">
        <v>1</v>
      </c>
      <c r="E17" s="1">
        <v>0</v>
      </c>
      <c r="F17" s="1">
        <f t="shared" si="0"/>
        <v>0</v>
      </c>
    </row>
    <row r="18" spans="2:6" ht="15">
      <c r="B18" s="16" t="s">
        <v>4</v>
      </c>
      <c r="C18" s="1">
        <v>6</v>
      </c>
      <c r="D18" s="1" t="s">
        <v>1</v>
      </c>
      <c r="E18" s="1">
        <v>0</v>
      </c>
      <c r="F18" s="1">
        <f t="shared" si="0"/>
        <v>0</v>
      </c>
    </row>
    <row r="19" spans="2:6" ht="15">
      <c r="B19" s="16" t="s">
        <v>3</v>
      </c>
      <c r="C19" s="1">
        <v>6</v>
      </c>
      <c r="D19" s="1" t="s">
        <v>1</v>
      </c>
      <c r="E19" s="6">
        <v>0</v>
      </c>
      <c r="F19" s="1">
        <f t="shared" si="0"/>
        <v>0</v>
      </c>
    </row>
    <row r="20" spans="2:6" ht="15">
      <c r="B20" s="16" t="s">
        <v>5</v>
      </c>
      <c r="C20" s="1">
        <v>210</v>
      </c>
      <c r="D20" s="1" t="s">
        <v>0</v>
      </c>
      <c r="E20" s="1">
        <v>0</v>
      </c>
      <c r="F20" s="1">
        <f t="shared" si="0"/>
        <v>0</v>
      </c>
    </row>
    <row r="21" spans="2:6" ht="15">
      <c r="B21" s="16" t="s">
        <v>15</v>
      </c>
      <c r="C21" s="1">
        <v>50</v>
      </c>
      <c r="D21" s="1" t="s">
        <v>0</v>
      </c>
      <c r="E21" s="1">
        <v>0</v>
      </c>
      <c r="F21" s="1">
        <f t="shared" si="0"/>
        <v>0</v>
      </c>
    </row>
    <row r="22" spans="2:6" ht="15">
      <c r="B22" s="16" t="s">
        <v>6</v>
      </c>
      <c r="C22" s="1">
        <v>200</v>
      </c>
      <c r="D22" s="1" t="s">
        <v>0</v>
      </c>
      <c r="E22" s="6">
        <v>0</v>
      </c>
      <c r="F22" s="1">
        <f t="shared" si="0"/>
        <v>0</v>
      </c>
    </row>
    <row r="23" spans="2:6" ht="15">
      <c r="B23" s="16" t="s">
        <v>12</v>
      </c>
      <c r="C23" s="1">
        <v>10</v>
      </c>
      <c r="D23" s="1" t="s">
        <v>0</v>
      </c>
      <c r="E23" s="1">
        <v>0</v>
      </c>
      <c r="F23" s="1">
        <f t="shared" si="0"/>
        <v>0</v>
      </c>
    </row>
    <row r="24" spans="2:6" ht="15">
      <c r="B24" s="16" t="s">
        <v>7</v>
      </c>
      <c r="C24" s="1">
        <v>200</v>
      </c>
      <c r="D24" s="1" t="s">
        <v>0</v>
      </c>
      <c r="E24" s="1">
        <v>0</v>
      </c>
      <c r="F24" s="1">
        <f t="shared" si="0"/>
        <v>0</v>
      </c>
    </row>
    <row r="25" spans="2:6" ht="15">
      <c r="B25" s="16" t="s">
        <v>8</v>
      </c>
      <c r="C25" s="1">
        <v>10</v>
      </c>
      <c r="D25" s="1" t="s">
        <v>1</v>
      </c>
      <c r="E25" s="6">
        <v>0</v>
      </c>
      <c r="F25" s="1">
        <f t="shared" si="0"/>
        <v>0</v>
      </c>
    </row>
    <row r="26" spans="2:6" ht="15">
      <c r="B26" s="16" t="s">
        <v>9</v>
      </c>
      <c r="C26" s="1">
        <v>20</v>
      </c>
      <c r="D26" s="1" t="s">
        <v>1</v>
      </c>
      <c r="E26" s="1">
        <v>0</v>
      </c>
      <c r="F26" s="1">
        <f t="shared" si="0"/>
        <v>0</v>
      </c>
    </row>
    <row r="27" spans="2:6" ht="15">
      <c r="B27" s="16" t="s">
        <v>10</v>
      </c>
      <c r="C27" s="1">
        <v>20</v>
      </c>
      <c r="D27" s="1" t="s">
        <v>0</v>
      </c>
      <c r="E27" s="1">
        <v>0</v>
      </c>
      <c r="F27" s="1">
        <f t="shared" si="0"/>
        <v>0</v>
      </c>
    </row>
    <row r="28" spans="2:6" ht="15">
      <c r="B28" s="16" t="s">
        <v>32</v>
      </c>
      <c r="C28" s="1">
        <v>5</v>
      </c>
      <c r="D28" s="1" t="s">
        <v>1</v>
      </c>
      <c r="E28" s="6">
        <v>0</v>
      </c>
      <c r="F28" s="1">
        <f t="shared" si="0"/>
        <v>0</v>
      </c>
    </row>
    <row r="29" spans="2:6" ht="15">
      <c r="B29" s="16" t="s">
        <v>66</v>
      </c>
      <c r="C29" s="3">
        <v>1</v>
      </c>
      <c r="D29" s="3" t="s">
        <v>1</v>
      </c>
      <c r="E29" s="1">
        <v>0</v>
      </c>
      <c r="F29" s="6">
        <f aca="true" t="shared" si="1" ref="F29:F31">C29*E29</f>
        <v>0</v>
      </c>
    </row>
    <row r="30" spans="2:6" ht="15">
      <c r="B30" s="16" t="s">
        <v>67</v>
      </c>
      <c r="C30" s="3">
        <v>3</v>
      </c>
      <c r="D30" s="3" t="s">
        <v>1</v>
      </c>
      <c r="E30" s="1">
        <v>0</v>
      </c>
      <c r="F30" s="6">
        <f t="shared" si="1"/>
        <v>0</v>
      </c>
    </row>
    <row r="31" spans="2:6" ht="15">
      <c r="B31" s="16" t="s">
        <v>68</v>
      </c>
      <c r="C31" s="3">
        <v>9</v>
      </c>
      <c r="D31" s="3" t="s">
        <v>0</v>
      </c>
      <c r="E31" s="6">
        <v>0</v>
      </c>
      <c r="F31" s="6">
        <f t="shared" si="1"/>
        <v>0</v>
      </c>
    </row>
    <row r="32" spans="2:6" ht="15.75" thickBot="1">
      <c r="B32" s="16" t="s">
        <v>26</v>
      </c>
      <c r="C32" s="3">
        <v>5</v>
      </c>
      <c r="D32" s="3" t="s">
        <v>1</v>
      </c>
      <c r="E32" s="1">
        <v>0</v>
      </c>
      <c r="F32" s="3">
        <f t="shared" si="0"/>
        <v>0</v>
      </c>
    </row>
    <row r="33" spans="1:6" ht="15.75" thickBot="1">
      <c r="A33" s="20"/>
      <c r="B33" s="17"/>
      <c r="C33" s="31" t="s">
        <v>64</v>
      </c>
      <c r="D33" s="32"/>
      <c r="E33" s="44">
        <f>F32+F31+F30+F29+F28+F27+F26+F25+F24+F23+F22+F21+F20+F19+F18+F17+F16+F15+F14+F13</f>
        <v>0</v>
      </c>
      <c r="F33" s="45"/>
    </row>
    <row r="34" spans="2:6" ht="15.75" thickBot="1">
      <c r="B34" s="14" t="s">
        <v>55</v>
      </c>
      <c r="C34" s="32" t="s">
        <v>60</v>
      </c>
      <c r="D34" s="32"/>
      <c r="E34" s="4" t="s">
        <v>61</v>
      </c>
      <c r="F34" s="5" t="s">
        <v>62</v>
      </c>
    </row>
    <row r="35" spans="2:6" ht="15">
      <c r="B35" s="15" t="s">
        <v>13</v>
      </c>
      <c r="C35" s="6">
        <v>5</v>
      </c>
      <c r="D35" s="6" t="s">
        <v>1</v>
      </c>
      <c r="E35" s="6">
        <v>0</v>
      </c>
      <c r="F35" s="6">
        <f>E35*C35</f>
        <v>0</v>
      </c>
    </row>
    <row r="36" spans="2:6" ht="15">
      <c r="B36" s="16" t="s">
        <v>77</v>
      </c>
      <c r="C36" s="1">
        <v>5</v>
      </c>
      <c r="D36" s="1" t="s">
        <v>1</v>
      </c>
      <c r="E36" s="1">
        <v>0</v>
      </c>
      <c r="F36" s="6">
        <f aca="true" t="shared" si="2" ref="F36:F59">E36*C36</f>
        <v>0</v>
      </c>
    </row>
    <row r="37" spans="2:6" ht="15">
      <c r="B37" s="16" t="s">
        <v>14</v>
      </c>
      <c r="C37" s="1">
        <v>6</v>
      </c>
      <c r="D37" s="1" t="s">
        <v>1</v>
      </c>
      <c r="E37" s="6">
        <v>0</v>
      </c>
      <c r="F37" s="6">
        <f t="shared" si="2"/>
        <v>0</v>
      </c>
    </row>
    <row r="38" spans="2:6" ht="15">
      <c r="B38" s="16" t="s">
        <v>16</v>
      </c>
      <c r="C38" s="1">
        <v>5</v>
      </c>
      <c r="D38" s="1" t="s">
        <v>1</v>
      </c>
      <c r="E38" s="1">
        <v>0</v>
      </c>
      <c r="F38" s="6">
        <f t="shared" si="2"/>
        <v>0</v>
      </c>
    </row>
    <row r="39" spans="2:6" ht="15">
      <c r="B39" s="16" t="s">
        <v>17</v>
      </c>
      <c r="C39" s="1">
        <v>6</v>
      </c>
      <c r="D39" s="1" t="s">
        <v>1</v>
      </c>
      <c r="E39" s="6">
        <v>0</v>
      </c>
      <c r="F39" s="6">
        <f t="shared" si="2"/>
        <v>0</v>
      </c>
    </row>
    <row r="40" spans="2:6" ht="15">
      <c r="B40" s="16" t="s">
        <v>18</v>
      </c>
      <c r="C40" s="1">
        <v>6</v>
      </c>
      <c r="D40" s="1" t="s">
        <v>1</v>
      </c>
      <c r="E40" s="1">
        <v>0</v>
      </c>
      <c r="F40" s="6">
        <f t="shared" si="2"/>
        <v>0</v>
      </c>
    </row>
    <row r="41" spans="2:6" ht="15">
      <c r="B41" s="16" t="s">
        <v>19</v>
      </c>
      <c r="C41" s="1">
        <v>60</v>
      </c>
      <c r="D41" s="1" t="s">
        <v>1</v>
      </c>
      <c r="E41" s="6">
        <v>0</v>
      </c>
      <c r="F41" s="6">
        <f t="shared" si="2"/>
        <v>0</v>
      </c>
    </row>
    <row r="42" spans="2:6" ht="15">
      <c r="B42" s="16" t="s">
        <v>20</v>
      </c>
      <c r="C42" s="1">
        <v>210</v>
      </c>
      <c r="D42" s="1" t="s">
        <v>0</v>
      </c>
      <c r="E42" s="1">
        <v>0</v>
      </c>
      <c r="F42" s="6">
        <f t="shared" si="2"/>
        <v>0</v>
      </c>
    </row>
    <row r="43" spans="2:6" ht="15">
      <c r="B43" s="16" t="s">
        <v>21</v>
      </c>
      <c r="C43" s="1">
        <v>50</v>
      </c>
      <c r="D43" s="1" t="s">
        <v>0</v>
      </c>
      <c r="E43" s="6">
        <v>0</v>
      </c>
      <c r="F43" s="6">
        <f t="shared" si="2"/>
        <v>0</v>
      </c>
    </row>
    <row r="44" spans="2:6" ht="15">
      <c r="B44" s="16" t="s">
        <v>22</v>
      </c>
      <c r="C44" s="1">
        <v>200</v>
      </c>
      <c r="D44" s="1" t="s">
        <v>0</v>
      </c>
      <c r="E44" s="1">
        <v>0</v>
      </c>
      <c r="F44" s="6">
        <f t="shared" si="2"/>
        <v>0</v>
      </c>
    </row>
    <row r="45" spans="2:6" ht="15">
      <c r="B45" s="16" t="s">
        <v>23</v>
      </c>
      <c r="C45" s="1">
        <v>10</v>
      </c>
      <c r="D45" s="1" t="s">
        <v>0</v>
      </c>
      <c r="E45" s="6">
        <v>0</v>
      </c>
      <c r="F45" s="6">
        <f t="shared" si="2"/>
        <v>0</v>
      </c>
    </row>
    <row r="46" spans="2:6" ht="15">
      <c r="B46" s="16" t="s">
        <v>91</v>
      </c>
      <c r="C46" s="1">
        <v>10</v>
      </c>
      <c r="D46" s="1" t="s">
        <v>1</v>
      </c>
      <c r="E46" s="1">
        <v>0</v>
      </c>
      <c r="F46" s="6">
        <f t="shared" si="2"/>
        <v>0</v>
      </c>
    </row>
    <row r="47" spans="2:6" ht="15">
      <c r="B47" s="16" t="s">
        <v>24</v>
      </c>
      <c r="C47" s="1">
        <v>190</v>
      </c>
      <c r="D47" s="1" t="s">
        <v>0</v>
      </c>
      <c r="E47" s="6">
        <v>0</v>
      </c>
      <c r="F47" s="6">
        <f t="shared" si="2"/>
        <v>0</v>
      </c>
    </row>
    <row r="48" spans="2:6" ht="15">
      <c r="B48" s="16" t="s">
        <v>33</v>
      </c>
      <c r="C48" s="1">
        <v>20</v>
      </c>
      <c r="D48" s="1" t="s">
        <v>1</v>
      </c>
      <c r="E48" s="1">
        <v>0</v>
      </c>
      <c r="F48" s="6">
        <f t="shared" si="2"/>
        <v>0</v>
      </c>
    </row>
    <row r="49" spans="2:6" ht="15">
      <c r="B49" s="16" t="s">
        <v>25</v>
      </c>
      <c r="C49" s="1">
        <v>20</v>
      </c>
      <c r="D49" s="1" t="s">
        <v>0</v>
      </c>
      <c r="E49" s="6">
        <v>0</v>
      </c>
      <c r="F49" s="6">
        <f t="shared" si="2"/>
        <v>0</v>
      </c>
    </row>
    <row r="50" spans="2:6" ht="15">
      <c r="B50" s="16" t="s">
        <v>11</v>
      </c>
      <c r="C50" s="1">
        <v>5</v>
      </c>
      <c r="D50" s="1" t="s">
        <v>1</v>
      </c>
      <c r="E50" s="1">
        <v>0</v>
      </c>
      <c r="F50" s="6">
        <f t="shared" si="2"/>
        <v>0</v>
      </c>
    </row>
    <row r="51" spans="2:6" ht="15">
      <c r="B51" s="16" t="s">
        <v>69</v>
      </c>
      <c r="C51" s="3">
        <v>1</v>
      </c>
      <c r="D51" s="3" t="s">
        <v>1</v>
      </c>
      <c r="E51" s="6">
        <v>0</v>
      </c>
      <c r="F51" s="6">
        <f t="shared" si="2"/>
        <v>0</v>
      </c>
    </row>
    <row r="52" spans="2:6" ht="15">
      <c r="B52" s="16" t="s">
        <v>70</v>
      </c>
      <c r="C52" s="3">
        <v>3</v>
      </c>
      <c r="D52" s="3" t="s">
        <v>1</v>
      </c>
      <c r="E52" s="1">
        <v>0</v>
      </c>
      <c r="F52" s="6">
        <f t="shared" si="2"/>
        <v>0</v>
      </c>
    </row>
    <row r="53" spans="2:6" ht="15">
      <c r="B53" s="16" t="s">
        <v>71</v>
      </c>
      <c r="C53" s="3">
        <v>9</v>
      </c>
      <c r="D53" s="3" t="s">
        <v>0</v>
      </c>
      <c r="E53" s="6">
        <v>0</v>
      </c>
      <c r="F53" s="6">
        <f t="shared" si="2"/>
        <v>0</v>
      </c>
    </row>
    <row r="54" spans="2:6" ht="15">
      <c r="B54" s="16" t="s">
        <v>72</v>
      </c>
      <c r="C54" s="3">
        <v>1</v>
      </c>
      <c r="D54" s="3" t="s">
        <v>31</v>
      </c>
      <c r="E54" s="1">
        <v>0</v>
      </c>
      <c r="F54" s="6">
        <f t="shared" si="2"/>
        <v>0</v>
      </c>
    </row>
    <row r="55" spans="2:6" ht="15">
      <c r="B55" s="16" t="s">
        <v>27</v>
      </c>
      <c r="C55" s="1">
        <v>5</v>
      </c>
      <c r="D55" s="1" t="s">
        <v>1</v>
      </c>
      <c r="E55" s="6">
        <v>0</v>
      </c>
      <c r="F55" s="6">
        <f t="shared" si="2"/>
        <v>0</v>
      </c>
    </row>
    <row r="56" spans="2:6" ht="15">
      <c r="B56" s="16" t="s">
        <v>79</v>
      </c>
      <c r="C56" s="1">
        <v>16</v>
      </c>
      <c r="D56" s="1" t="s">
        <v>28</v>
      </c>
      <c r="E56" s="1">
        <v>0</v>
      </c>
      <c r="F56" s="6">
        <f t="shared" si="2"/>
        <v>0</v>
      </c>
    </row>
    <row r="57" spans="2:6" ht="15">
      <c r="B57" s="16" t="s">
        <v>29</v>
      </c>
      <c r="C57" s="1">
        <v>1</v>
      </c>
      <c r="D57" s="1" t="s">
        <v>31</v>
      </c>
      <c r="E57" s="6">
        <v>0</v>
      </c>
      <c r="F57" s="6">
        <f t="shared" si="2"/>
        <v>0</v>
      </c>
    </row>
    <row r="58" spans="2:6" ht="15">
      <c r="B58" s="16" t="s">
        <v>30</v>
      </c>
      <c r="C58" s="1">
        <v>1</v>
      </c>
      <c r="D58" s="1" t="s">
        <v>31</v>
      </c>
      <c r="E58" s="1">
        <v>0</v>
      </c>
      <c r="F58" s="6">
        <f t="shared" si="2"/>
        <v>0</v>
      </c>
    </row>
    <row r="59" spans="2:6" ht="15.75" thickBot="1">
      <c r="B59" s="16" t="s">
        <v>45</v>
      </c>
      <c r="C59" s="3">
        <v>1</v>
      </c>
      <c r="D59" s="3" t="s">
        <v>31</v>
      </c>
      <c r="E59" s="6">
        <v>0</v>
      </c>
      <c r="F59" s="6">
        <f t="shared" si="2"/>
        <v>0</v>
      </c>
    </row>
    <row r="60" spans="1:6" ht="15.75" thickBot="1">
      <c r="A60" s="20"/>
      <c r="B60" s="17"/>
      <c r="C60" s="31" t="s">
        <v>64</v>
      </c>
      <c r="D60" s="32"/>
      <c r="E60" s="42">
        <f>F35+F36+F37+F38+F39+F40+F41+F42+F43+F44+F45+F46+F47+F48+F49+F50+F51+F52+F53+F54+F55+F56+F57+F58+F59</f>
        <v>0</v>
      </c>
      <c r="F60" s="43"/>
    </row>
    <row r="61" spans="2:6" ht="15.75" thickBot="1">
      <c r="B61" s="14" t="s">
        <v>56</v>
      </c>
      <c r="C61" s="32" t="s">
        <v>60</v>
      </c>
      <c r="D61" s="32"/>
      <c r="E61" s="4" t="s">
        <v>61</v>
      </c>
      <c r="F61" s="5" t="s">
        <v>62</v>
      </c>
    </row>
    <row r="62" spans="2:6" ht="15">
      <c r="B62" s="15" t="s">
        <v>38</v>
      </c>
      <c r="C62" s="6">
        <v>20</v>
      </c>
      <c r="D62" s="6" t="s">
        <v>1</v>
      </c>
      <c r="E62" s="6">
        <v>0</v>
      </c>
      <c r="F62" s="6">
        <f aca="true" t="shared" si="3" ref="F62:F66">E62*C62</f>
        <v>0</v>
      </c>
    </row>
    <row r="63" spans="2:6" ht="15">
      <c r="B63" s="16" t="s">
        <v>34</v>
      </c>
      <c r="C63" s="1">
        <v>5</v>
      </c>
      <c r="D63" s="1" t="s">
        <v>1</v>
      </c>
      <c r="E63" s="1">
        <v>0</v>
      </c>
      <c r="F63" s="1">
        <f t="shared" si="3"/>
        <v>0</v>
      </c>
    </row>
    <row r="64" spans="2:6" ht="15">
      <c r="B64" s="16" t="s">
        <v>35</v>
      </c>
      <c r="C64" s="1">
        <v>5</v>
      </c>
      <c r="D64" s="1" t="s">
        <v>37</v>
      </c>
      <c r="E64" s="1">
        <v>0</v>
      </c>
      <c r="F64" s="1">
        <f t="shared" si="3"/>
        <v>0</v>
      </c>
    </row>
    <row r="65" spans="2:6" ht="15">
      <c r="B65" s="16" t="s">
        <v>36</v>
      </c>
      <c r="C65" s="1">
        <v>0.5</v>
      </c>
      <c r="D65" s="1" t="s">
        <v>37</v>
      </c>
      <c r="E65" s="1">
        <v>0</v>
      </c>
      <c r="F65" s="1">
        <f t="shared" si="3"/>
        <v>0</v>
      </c>
    </row>
    <row r="66" spans="2:6" ht="15">
      <c r="B66" s="16" t="s">
        <v>42</v>
      </c>
      <c r="C66" s="1">
        <v>1</v>
      </c>
      <c r="D66" s="1" t="s">
        <v>43</v>
      </c>
      <c r="E66" s="1">
        <v>0</v>
      </c>
      <c r="F66" s="1">
        <f t="shared" si="3"/>
        <v>0</v>
      </c>
    </row>
    <row r="67" spans="2:6" ht="15.75" thickBot="1">
      <c r="B67" s="16" t="s">
        <v>46</v>
      </c>
      <c r="C67" s="3">
        <v>1</v>
      </c>
      <c r="D67" s="3" t="s">
        <v>31</v>
      </c>
      <c r="E67" s="3">
        <v>0</v>
      </c>
      <c r="F67" s="3">
        <f aca="true" t="shared" si="4" ref="F67">E67*C67</f>
        <v>0</v>
      </c>
    </row>
    <row r="68" spans="1:6" ht="15.75" thickBot="1">
      <c r="A68" s="20"/>
      <c r="B68" s="17"/>
      <c r="C68" s="31" t="s">
        <v>64</v>
      </c>
      <c r="D68" s="32"/>
      <c r="E68" s="42">
        <f>F62+F63+F64+F65+F66+F67</f>
        <v>0</v>
      </c>
      <c r="F68" s="43"/>
    </row>
    <row r="69" spans="2:6" ht="15.75" thickBot="1">
      <c r="B69" s="14" t="s">
        <v>57</v>
      </c>
      <c r="C69" s="32" t="s">
        <v>60</v>
      </c>
      <c r="D69" s="41"/>
      <c r="E69" s="7" t="s">
        <v>61</v>
      </c>
      <c r="F69" s="5" t="s">
        <v>62</v>
      </c>
    </row>
    <row r="70" spans="2:6" ht="15">
      <c r="B70" s="18" t="s">
        <v>39</v>
      </c>
      <c r="C70" s="9">
        <v>5</v>
      </c>
      <c r="D70" s="9" t="s">
        <v>1</v>
      </c>
      <c r="E70" s="9">
        <v>0</v>
      </c>
      <c r="F70" s="9">
        <f aca="true" t="shared" si="5" ref="F70:F75">E70*C70</f>
        <v>0</v>
      </c>
    </row>
    <row r="71" spans="2:6" ht="15">
      <c r="B71" s="19" t="s">
        <v>40</v>
      </c>
      <c r="C71" s="10">
        <v>5</v>
      </c>
      <c r="D71" s="10" t="s">
        <v>1</v>
      </c>
      <c r="E71" s="10">
        <v>0</v>
      </c>
      <c r="F71" s="10">
        <f t="shared" si="5"/>
        <v>0</v>
      </c>
    </row>
    <row r="72" spans="2:6" ht="15">
      <c r="B72" s="19" t="s">
        <v>41</v>
      </c>
      <c r="C72" s="10">
        <v>5</v>
      </c>
      <c r="D72" s="10" t="s">
        <v>1</v>
      </c>
      <c r="E72" s="10">
        <v>0</v>
      </c>
      <c r="F72" s="10">
        <f t="shared" si="5"/>
        <v>0</v>
      </c>
    </row>
    <row r="73" spans="2:6" ht="15">
      <c r="B73" s="19" t="s">
        <v>44</v>
      </c>
      <c r="C73" s="10">
        <v>5</v>
      </c>
      <c r="D73" s="10" t="s">
        <v>1</v>
      </c>
      <c r="E73" s="10">
        <v>0</v>
      </c>
      <c r="F73" s="10">
        <f t="shared" si="5"/>
        <v>0</v>
      </c>
    </row>
    <row r="74" spans="2:6" ht="15">
      <c r="B74" s="19" t="s">
        <v>78</v>
      </c>
      <c r="C74" s="10">
        <v>1</v>
      </c>
      <c r="D74" s="10" t="s">
        <v>31</v>
      </c>
      <c r="E74" s="10">
        <v>0</v>
      </c>
      <c r="F74" s="10">
        <f t="shared" si="5"/>
        <v>0</v>
      </c>
    </row>
    <row r="75" spans="2:6" ht="15.75" thickBot="1">
      <c r="B75" s="19" t="s">
        <v>46</v>
      </c>
      <c r="C75" s="11">
        <v>1</v>
      </c>
      <c r="D75" s="11" t="s">
        <v>31</v>
      </c>
      <c r="E75" s="11">
        <v>0</v>
      </c>
      <c r="F75" s="11">
        <f t="shared" si="5"/>
        <v>0</v>
      </c>
    </row>
    <row r="76" spans="1:6" ht="15.75" thickBot="1">
      <c r="A76" s="20"/>
      <c r="B76" s="17"/>
      <c r="C76" s="31" t="s">
        <v>64</v>
      </c>
      <c r="D76" s="32"/>
      <c r="E76" s="42">
        <f>F75+F74+F73+F72+F71+F70</f>
        <v>0</v>
      </c>
      <c r="F76" s="43"/>
    </row>
    <row r="77" spans="2:6" ht="15.75" thickBot="1">
      <c r="B77" s="14" t="s">
        <v>58</v>
      </c>
      <c r="C77" s="32" t="s">
        <v>60</v>
      </c>
      <c r="D77" s="32"/>
      <c r="E77" s="4" t="s">
        <v>61</v>
      </c>
      <c r="F77" s="5" t="s">
        <v>62</v>
      </c>
    </row>
    <row r="78" spans="2:6" ht="15">
      <c r="B78" s="9" t="s">
        <v>88</v>
      </c>
      <c r="C78" s="9">
        <v>180</v>
      </c>
      <c r="D78" s="9" t="s">
        <v>0</v>
      </c>
      <c r="E78" s="9">
        <v>0</v>
      </c>
      <c r="F78" s="9">
        <f aca="true" t="shared" si="6" ref="F78:F89">E78*C78</f>
        <v>0</v>
      </c>
    </row>
    <row r="79" spans="2:6" ht="15">
      <c r="B79" s="9" t="s">
        <v>90</v>
      </c>
      <c r="C79" s="9">
        <v>6</v>
      </c>
      <c r="D79" s="9" t="s">
        <v>0</v>
      </c>
      <c r="E79" s="9">
        <v>0</v>
      </c>
      <c r="F79" s="9">
        <f t="shared" si="6"/>
        <v>0</v>
      </c>
    </row>
    <row r="80" spans="2:6" ht="15">
      <c r="B80" s="10" t="s">
        <v>80</v>
      </c>
      <c r="C80" s="10">
        <v>5</v>
      </c>
      <c r="D80" s="10" t="s">
        <v>1</v>
      </c>
      <c r="E80" s="9">
        <v>0</v>
      </c>
      <c r="F80" s="9">
        <f t="shared" si="6"/>
        <v>0</v>
      </c>
    </row>
    <row r="81" spans="2:6" ht="15">
      <c r="B81" s="10" t="s">
        <v>81</v>
      </c>
      <c r="C81" s="10">
        <v>110</v>
      </c>
      <c r="D81" s="10" t="s">
        <v>82</v>
      </c>
      <c r="E81" s="9">
        <v>0</v>
      </c>
      <c r="F81" s="9">
        <f t="shared" si="6"/>
        <v>0</v>
      </c>
    </row>
    <row r="82" spans="2:6" ht="15">
      <c r="B82" s="10" t="s">
        <v>47</v>
      </c>
      <c r="C82" s="10">
        <v>180</v>
      </c>
      <c r="D82" s="10" t="s">
        <v>0</v>
      </c>
      <c r="E82" s="9">
        <v>0</v>
      </c>
      <c r="F82" s="9">
        <f t="shared" si="6"/>
        <v>0</v>
      </c>
    </row>
    <row r="83" spans="2:6" ht="15">
      <c r="B83" s="10" t="s">
        <v>89</v>
      </c>
      <c r="C83" s="10">
        <v>6</v>
      </c>
      <c r="D83" s="10" t="s">
        <v>0</v>
      </c>
      <c r="E83" s="9">
        <v>0</v>
      </c>
      <c r="F83" s="9">
        <f t="shared" si="6"/>
        <v>0</v>
      </c>
    </row>
    <row r="84" spans="2:6" ht="15">
      <c r="B84" s="10" t="s">
        <v>83</v>
      </c>
      <c r="C84" s="10">
        <v>5</v>
      </c>
      <c r="D84" s="10" t="s">
        <v>1</v>
      </c>
      <c r="E84" s="9">
        <v>0</v>
      </c>
      <c r="F84" s="9">
        <f t="shared" si="6"/>
        <v>0</v>
      </c>
    </row>
    <row r="85" spans="2:6" ht="15">
      <c r="B85" s="10" t="s">
        <v>84</v>
      </c>
      <c r="C85" s="10">
        <v>4</v>
      </c>
      <c r="D85" s="10" t="s">
        <v>37</v>
      </c>
      <c r="E85" s="9">
        <v>0</v>
      </c>
      <c r="F85" s="9">
        <f t="shared" si="6"/>
        <v>0</v>
      </c>
    </row>
    <row r="86" spans="2:6" ht="15">
      <c r="B86" s="10" t="s">
        <v>85</v>
      </c>
      <c r="C86" s="10">
        <v>4</v>
      </c>
      <c r="D86" s="10" t="s">
        <v>37</v>
      </c>
      <c r="E86" s="9">
        <v>0</v>
      </c>
      <c r="F86" s="9">
        <f t="shared" si="6"/>
        <v>0</v>
      </c>
    </row>
    <row r="87" spans="2:6" ht="15">
      <c r="B87" s="10" t="s">
        <v>86</v>
      </c>
      <c r="C87" s="10">
        <v>4</v>
      </c>
      <c r="D87" s="10" t="s">
        <v>37</v>
      </c>
      <c r="E87" s="9">
        <v>0</v>
      </c>
      <c r="F87" s="9">
        <f t="shared" si="6"/>
        <v>0</v>
      </c>
    </row>
    <row r="88" spans="2:6" ht="15">
      <c r="B88" s="10" t="s">
        <v>87</v>
      </c>
      <c r="C88" s="10">
        <v>186</v>
      </c>
      <c r="D88" s="10" t="s">
        <v>82</v>
      </c>
      <c r="E88" s="9">
        <v>0</v>
      </c>
      <c r="F88" s="9">
        <f t="shared" si="6"/>
        <v>0</v>
      </c>
    </row>
    <row r="89" spans="2:6" ht="15.75" thickBot="1">
      <c r="B89" s="10" t="s">
        <v>45</v>
      </c>
      <c r="C89" s="11">
        <v>1</v>
      </c>
      <c r="D89" s="11" t="s">
        <v>31</v>
      </c>
      <c r="E89" s="9">
        <v>0</v>
      </c>
      <c r="F89" s="9">
        <f t="shared" si="6"/>
        <v>0</v>
      </c>
    </row>
    <row r="90" spans="2:6" ht="15.75" thickBot="1">
      <c r="B90" s="21"/>
      <c r="C90" s="36" t="s">
        <v>64</v>
      </c>
      <c r="D90" s="37"/>
      <c r="E90" s="38">
        <f>F78+F79+F80+F81+F82+F83+F84+F85+F86+F87+F88+F89</f>
        <v>0</v>
      </c>
      <c r="F90" s="39"/>
    </row>
    <row r="91" spans="2:6" ht="15.75" thickBot="1">
      <c r="B91" s="14" t="s">
        <v>59</v>
      </c>
      <c r="C91" s="32" t="s">
        <v>60</v>
      </c>
      <c r="D91" s="32"/>
      <c r="E91" s="4" t="s">
        <v>61</v>
      </c>
      <c r="F91" s="5" t="s">
        <v>62</v>
      </c>
    </row>
    <row r="92" spans="2:6" ht="15">
      <c r="B92" s="15" t="s">
        <v>48</v>
      </c>
      <c r="C92" s="6">
        <v>0.2</v>
      </c>
      <c r="D92" s="6" t="s">
        <v>49</v>
      </c>
      <c r="E92" s="6">
        <v>0</v>
      </c>
      <c r="F92" s="6">
        <f>E92*C92</f>
        <v>0</v>
      </c>
    </row>
    <row r="93" spans="2:6" ht="15">
      <c r="B93" s="16" t="s">
        <v>50</v>
      </c>
      <c r="C93" s="1">
        <v>0.2</v>
      </c>
      <c r="D93" s="1" t="s">
        <v>49</v>
      </c>
      <c r="E93" s="1">
        <v>0</v>
      </c>
      <c r="F93" s="6">
        <f aca="true" t="shared" si="7" ref="F93:F97">E93*C93</f>
        <v>0</v>
      </c>
    </row>
    <row r="94" spans="2:6" ht="15">
      <c r="B94" s="16" t="s">
        <v>51</v>
      </c>
      <c r="C94" s="1">
        <v>5</v>
      </c>
      <c r="D94" s="1" t="s">
        <v>1</v>
      </c>
      <c r="E94" s="1">
        <v>0</v>
      </c>
      <c r="F94" s="6">
        <f t="shared" si="7"/>
        <v>0</v>
      </c>
    </row>
    <row r="95" spans="2:6" ht="16.5" customHeight="1">
      <c r="B95" s="16" t="s">
        <v>52</v>
      </c>
      <c r="C95" s="1">
        <v>1</v>
      </c>
      <c r="D95" s="1" t="s">
        <v>31</v>
      </c>
      <c r="E95" s="6">
        <v>0</v>
      </c>
      <c r="F95" s="6">
        <f t="shared" si="7"/>
        <v>0</v>
      </c>
    </row>
    <row r="96" spans="2:6" ht="15">
      <c r="B96" s="16" t="s">
        <v>53</v>
      </c>
      <c r="C96" s="1">
        <v>20</v>
      </c>
      <c r="D96" s="1" t="s">
        <v>28</v>
      </c>
      <c r="E96" s="1">
        <v>0</v>
      </c>
      <c r="F96" s="6">
        <f t="shared" si="7"/>
        <v>0</v>
      </c>
    </row>
    <row r="97" spans="2:6" ht="15">
      <c r="B97" s="16" t="s">
        <v>45</v>
      </c>
      <c r="C97" s="3">
        <v>1</v>
      </c>
      <c r="D97" s="3" t="s">
        <v>31</v>
      </c>
      <c r="E97" s="1">
        <v>0</v>
      </c>
      <c r="F97" s="6">
        <f t="shared" si="7"/>
        <v>0</v>
      </c>
    </row>
    <row r="98" spans="1:6" ht="15.75" thickBot="1">
      <c r="A98" s="20"/>
      <c r="B98" s="1" t="s">
        <v>92</v>
      </c>
      <c r="C98" s="1">
        <v>3</v>
      </c>
      <c r="D98" s="1" t="s">
        <v>1</v>
      </c>
      <c r="E98" s="1">
        <v>0</v>
      </c>
      <c r="F98" s="6">
        <f>E98*C98</f>
        <v>0</v>
      </c>
    </row>
    <row r="99" spans="1:6" ht="15.75" thickBot="1">
      <c r="A99" s="20"/>
      <c r="B99" s="17"/>
      <c r="C99" s="31" t="s">
        <v>64</v>
      </c>
      <c r="D99" s="32"/>
      <c r="E99" s="33">
        <f>F92+F93+F94+F95+F96+F97+F98</f>
        <v>0</v>
      </c>
      <c r="F99" s="34"/>
    </row>
    <row r="100" spans="1:2" ht="15">
      <c r="A100" s="20"/>
      <c r="B100" s="20"/>
    </row>
    <row r="101" spans="1:2" ht="15">
      <c r="A101" s="20"/>
      <c r="B101" s="20"/>
    </row>
    <row r="102" spans="1:2" ht="15">
      <c r="A102" s="20"/>
      <c r="B102" s="20"/>
    </row>
    <row r="103" spans="1:2" ht="15">
      <c r="A103" s="20"/>
      <c r="B103" s="20"/>
    </row>
    <row r="104" spans="1:2" ht="15">
      <c r="A104" s="20"/>
      <c r="B104" s="20"/>
    </row>
    <row r="105" spans="1:2" ht="15">
      <c r="A105" s="20"/>
      <c r="B105" s="20"/>
    </row>
    <row r="106" spans="1:2" ht="15">
      <c r="A106" s="20"/>
      <c r="B106" s="20"/>
    </row>
    <row r="107" spans="1:2" ht="15">
      <c r="A107" s="20"/>
      <c r="B107" s="20"/>
    </row>
    <row r="108" spans="1:2" ht="15">
      <c r="A108" s="20"/>
      <c r="B108" s="20"/>
    </row>
    <row r="109" spans="1:2" ht="15">
      <c r="A109" s="20"/>
      <c r="B109" s="20"/>
    </row>
    <row r="110" spans="1:2" ht="15">
      <c r="A110" s="20"/>
      <c r="B110" s="20"/>
    </row>
    <row r="111" spans="1:2" ht="15">
      <c r="A111" s="20"/>
      <c r="B111" s="20"/>
    </row>
    <row r="112" spans="1:2" ht="15">
      <c r="A112" s="20"/>
      <c r="B112" s="20"/>
    </row>
    <row r="113" spans="1:2" ht="15">
      <c r="A113" s="20"/>
      <c r="B113" s="20"/>
    </row>
    <row r="114" spans="1:2" ht="15">
      <c r="A114" s="20"/>
      <c r="B114" s="20"/>
    </row>
    <row r="115" spans="1:2" ht="15">
      <c r="A115" s="20"/>
      <c r="B115" s="20"/>
    </row>
    <row r="116" spans="1:2" ht="15">
      <c r="A116" s="20"/>
      <c r="B116" s="20"/>
    </row>
    <row r="117" spans="1:2" ht="15">
      <c r="A117" s="20"/>
      <c r="B117" s="20"/>
    </row>
    <row r="118" spans="1:2" ht="15">
      <c r="A118" s="20"/>
      <c r="B118" s="20"/>
    </row>
    <row r="119" spans="1:2" ht="15">
      <c r="A119" s="20"/>
      <c r="B119" s="20"/>
    </row>
    <row r="120" spans="1:2" ht="15">
      <c r="A120" s="20"/>
      <c r="B120" s="20"/>
    </row>
    <row r="121" spans="1:2" ht="15">
      <c r="A121" s="20"/>
      <c r="B121" s="20"/>
    </row>
    <row r="122" spans="1:2" ht="15">
      <c r="A122" s="20"/>
      <c r="B122" s="20"/>
    </row>
    <row r="123" spans="1:2" ht="15">
      <c r="A123" s="20"/>
      <c r="B123" s="20"/>
    </row>
    <row r="124" spans="1:2" ht="15">
      <c r="A124" s="20"/>
      <c r="B124" s="20"/>
    </row>
    <row r="125" spans="1:2" ht="15">
      <c r="A125" s="20"/>
      <c r="B125" s="20"/>
    </row>
    <row r="126" spans="1:2" ht="15">
      <c r="A126" s="20"/>
      <c r="B126" s="20"/>
    </row>
    <row r="127" spans="1:2" ht="15">
      <c r="A127" s="20"/>
      <c r="B127" s="20"/>
    </row>
    <row r="128" spans="1:2" ht="15">
      <c r="A128" s="20"/>
      <c r="B128" s="20"/>
    </row>
    <row r="129" spans="1:2" ht="15">
      <c r="A129" s="20"/>
      <c r="B129" s="20"/>
    </row>
    <row r="130" spans="1:2" ht="15">
      <c r="A130" s="20"/>
      <c r="B130" s="20"/>
    </row>
    <row r="131" spans="1:2" ht="15">
      <c r="A131" s="20"/>
      <c r="B131" s="20"/>
    </row>
    <row r="132" spans="1:2" ht="15">
      <c r="A132" s="20"/>
      <c r="B132" s="20"/>
    </row>
    <row r="133" spans="1:2" ht="15">
      <c r="A133" s="20"/>
      <c r="B133" s="20"/>
    </row>
    <row r="134" spans="1:2" ht="15">
      <c r="A134" s="20"/>
      <c r="B134" s="20"/>
    </row>
    <row r="135" spans="1:2" ht="15">
      <c r="A135" s="20"/>
      <c r="B135" s="20"/>
    </row>
    <row r="136" spans="1:2" ht="15">
      <c r="A136" s="20"/>
      <c r="B136" s="20"/>
    </row>
    <row r="137" spans="1:2" ht="15">
      <c r="A137" s="20"/>
      <c r="B137" s="20"/>
    </row>
    <row r="138" spans="1:2" ht="15">
      <c r="A138" s="20"/>
      <c r="B138" s="20"/>
    </row>
    <row r="139" spans="1:2" ht="15">
      <c r="A139" s="20"/>
      <c r="B139" s="20"/>
    </row>
    <row r="140" spans="1:2" ht="15">
      <c r="A140" s="20"/>
      <c r="B140" s="20"/>
    </row>
    <row r="141" spans="1:2" ht="15">
      <c r="A141" s="20"/>
      <c r="B141" s="20"/>
    </row>
    <row r="142" spans="1:2" ht="15">
      <c r="A142" s="20"/>
      <c r="B142" s="20"/>
    </row>
    <row r="143" spans="1:2" ht="15">
      <c r="A143" s="20"/>
      <c r="B143" s="20"/>
    </row>
    <row r="144" spans="1:2" ht="15">
      <c r="A144" s="20"/>
      <c r="B144" s="20"/>
    </row>
    <row r="145" spans="1:2" ht="15">
      <c r="A145" s="20"/>
      <c r="B145" s="20"/>
    </row>
    <row r="146" spans="1:2" ht="15">
      <c r="A146" s="20"/>
      <c r="B146" s="20"/>
    </row>
    <row r="147" spans="1:2" ht="15">
      <c r="A147" s="20"/>
      <c r="B147" s="20"/>
    </row>
    <row r="148" spans="1:2" ht="15">
      <c r="A148" s="20"/>
      <c r="B148" s="20"/>
    </row>
    <row r="149" spans="1:2" ht="15">
      <c r="A149" s="20"/>
      <c r="B149" s="20"/>
    </row>
    <row r="150" spans="1:2" ht="15">
      <c r="A150" s="20"/>
      <c r="B150" s="20"/>
    </row>
    <row r="151" spans="1:2" ht="15">
      <c r="A151" s="20"/>
      <c r="B151" s="20"/>
    </row>
    <row r="152" spans="1:2" ht="15">
      <c r="A152" s="20"/>
      <c r="B152" s="20"/>
    </row>
    <row r="153" spans="1:2" ht="15">
      <c r="A153" s="20"/>
      <c r="B153" s="20"/>
    </row>
    <row r="154" spans="1:2" ht="15">
      <c r="A154" s="20"/>
      <c r="B154" s="20"/>
    </row>
    <row r="155" spans="1:2" ht="15">
      <c r="A155" s="20"/>
      <c r="B155" s="20"/>
    </row>
    <row r="156" spans="1:2" ht="15">
      <c r="A156" s="20"/>
      <c r="B156" s="20"/>
    </row>
    <row r="157" spans="1:2" ht="15">
      <c r="A157" s="20"/>
      <c r="B157" s="20"/>
    </row>
    <row r="158" spans="1:2" ht="15">
      <c r="A158" s="20"/>
      <c r="B158" s="20"/>
    </row>
    <row r="159" spans="1:2" ht="15">
      <c r="A159" s="20"/>
      <c r="B159" s="20"/>
    </row>
    <row r="160" spans="1:2" ht="15">
      <c r="A160" s="20"/>
      <c r="B160" s="20"/>
    </row>
    <row r="161" spans="1:2" ht="15">
      <c r="A161" s="20"/>
      <c r="B161" s="20"/>
    </row>
    <row r="162" spans="1:2" ht="15">
      <c r="A162" s="20"/>
      <c r="B162" s="20"/>
    </row>
    <row r="163" spans="1:2" ht="15">
      <c r="A163" s="20"/>
      <c r="B163" s="20"/>
    </row>
    <row r="164" spans="1:2" ht="15">
      <c r="A164" s="20"/>
      <c r="B164" s="20"/>
    </row>
    <row r="165" spans="1:2" ht="15">
      <c r="A165" s="20"/>
      <c r="B165" s="20"/>
    </row>
    <row r="166" spans="1:2" ht="15">
      <c r="A166" s="20"/>
      <c r="B166" s="20"/>
    </row>
    <row r="167" spans="1:2" ht="15">
      <c r="A167" s="20"/>
      <c r="B167" s="20"/>
    </row>
    <row r="168" spans="1:2" ht="15">
      <c r="A168" s="20"/>
      <c r="B168" s="20"/>
    </row>
    <row r="169" spans="1:2" ht="15">
      <c r="A169" s="20"/>
      <c r="B169" s="20"/>
    </row>
    <row r="170" spans="1:2" ht="15">
      <c r="A170" s="20"/>
      <c r="B170" s="20"/>
    </row>
    <row r="171" spans="1:2" ht="15">
      <c r="A171" s="20"/>
      <c r="B171" s="20"/>
    </row>
    <row r="172" spans="1:2" ht="15">
      <c r="A172" s="20"/>
      <c r="B172" s="20"/>
    </row>
    <row r="173" spans="1:2" ht="15">
      <c r="A173" s="20"/>
      <c r="B173" s="20"/>
    </row>
    <row r="174" spans="1:2" ht="15">
      <c r="A174" s="20"/>
      <c r="B174" s="20"/>
    </row>
    <row r="175" spans="1:2" ht="15">
      <c r="A175" s="20"/>
      <c r="B175" s="20"/>
    </row>
    <row r="176" spans="1:2" ht="15">
      <c r="A176" s="20"/>
      <c r="B176" s="20"/>
    </row>
    <row r="177" spans="1:2" ht="15">
      <c r="A177" s="20"/>
      <c r="B177" s="20"/>
    </row>
    <row r="178" spans="1:2" ht="15">
      <c r="A178" s="20"/>
      <c r="B178" s="20"/>
    </row>
    <row r="179" spans="1:2" ht="15">
      <c r="A179" s="20"/>
      <c r="B179" s="20"/>
    </row>
    <row r="180" spans="1:2" ht="15">
      <c r="A180" s="20"/>
      <c r="B180" s="20"/>
    </row>
    <row r="181" spans="1:2" ht="15">
      <c r="A181" s="20"/>
      <c r="B181" s="20"/>
    </row>
    <row r="182" spans="1:2" ht="15">
      <c r="A182" s="20"/>
      <c r="B182" s="20"/>
    </row>
    <row r="183" spans="1:2" ht="15">
      <c r="A183" s="20"/>
      <c r="B183" s="20"/>
    </row>
    <row r="184" spans="1:2" ht="15">
      <c r="A184" s="20"/>
      <c r="B184" s="20"/>
    </row>
    <row r="185" spans="1:2" ht="15">
      <c r="A185" s="20"/>
      <c r="B185" s="20"/>
    </row>
    <row r="186" spans="1:2" ht="15">
      <c r="A186" s="20"/>
      <c r="B186" s="20"/>
    </row>
    <row r="187" spans="1:2" ht="15">
      <c r="A187" s="20"/>
      <c r="B187" s="20"/>
    </row>
    <row r="188" spans="1:2" ht="15">
      <c r="A188" s="20"/>
      <c r="B188" s="20"/>
    </row>
    <row r="189" spans="1:2" ht="15">
      <c r="A189" s="20"/>
      <c r="B189" s="20"/>
    </row>
    <row r="190" spans="1:2" ht="15">
      <c r="A190" s="20"/>
      <c r="B190" s="20"/>
    </row>
    <row r="191" spans="1:2" ht="15">
      <c r="A191" s="20"/>
      <c r="B191" s="20"/>
    </row>
    <row r="192" spans="1:2" ht="15">
      <c r="A192" s="20"/>
      <c r="B192" s="20"/>
    </row>
    <row r="193" spans="1:2" ht="15">
      <c r="A193" s="20"/>
      <c r="B193" s="20"/>
    </row>
    <row r="194" spans="1:2" ht="15">
      <c r="A194" s="20"/>
      <c r="B194" s="20"/>
    </row>
    <row r="195" spans="1:2" ht="15">
      <c r="A195" s="20"/>
      <c r="B195" s="20"/>
    </row>
    <row r="196" spans="1:2" ht="15">
      <c r="A196" s="20"/>
      <c r="B196" s="20"/>
    </row>
    <row r="197" spans="1:2" ht="15">
      <c r="A197" s="20"/>
      <c r="B197" s="20"/>
    </row>
    <row r="198" spans="1:2" ht="15">
      <c r="A198" s="20"/>
      <c r="B198" s="20"/>
    </row>
    <row r="199" spans="1:2" ht="15">
      <c r="A199" s="20"/>
      <c r="B199" s="20"/>
    </row>
    <row r="200" spans="1:2" ht="15">
      <c r="A200" s="20"/>
      <c r="B200" s="20"/>
    </row>
    <row r="201" spans="1:2" ht="15">
      <c r="A201" s="20"/>
      <c r="B201" s="20"/>
    </row>
    <row r="202" spans="1:2" ht="15">
      <c r="A202" s="20"/>
      <c r="B202" s="20"/>
    </row>
    <row r="203" spans="1:2" ht="15">
      <c r="A203" s="20"/>
      <c r="B203" s="20"/>
    </row>
    <row r="204" spans="1:2" ht="15">
      <c r="A204" s="20"/>
      <c r="B204" s="20"/>
    </row>
    <row r="205" spans="1:2" ht="15">
      <c r="A205" s="20"/>
      <c r="B205" s="20"/>
    </row>
    <row r="206" spans="1:2" ht="15">
      <c r="A206" s="20"/>
      <c r="B206" s="20"/>
    </row>
    <row r="207" spans="1:2" ht="15">
      <c r="A207" s="20"/>
      <c r="B207" s="20"/>
    </row>
    <row r="208" spans="1:2" ht="15">
      <c r="A208" s="20"/>
      <c r="B208" s="20"/>
    </row>
    <row r="209" spans="1:2" ht="15">
      <c r="A209" s="20"/>
      <c r="B209" s="20"/>
    </row>
    <row r="210" spans="1:2" ht="15">
      <c r="A210" s="20"/>
      <c r="B210" s="20"/>
    </row>
    <row r="211" spans="1:2" ht="15">
      <c r="A211" s="20"/>
      <c r="B211" s="20"/>
    </row>
    <row r="212" spans="1:2" ht="15">
      <c r="A212" s="20"/>
      <c r="B212" s="20"/>
    </row>
    <row r="213" spans="1:2" ht="15">
      <c r="A213" s="20"/>
      <c r="B213" s="20"/>
    </row>
    <row r="214" spans="1:2" ht="15">
      <c r="A214" s="20"/>
      <c r="B214" s="20"/>
    </row>
    <row r="215" spans="1:2" ht="15">
      <c r="A215" s="20"/>
      <c r="B215" s="20"/>
    </row>
    <row r="216" spans="1:2" ht="15">
      <c r="A216" s="20"/>
      <c r="B216" s="20"/>
    </row>
    <row r="217" spans="1:2" ht="15">
      <c r="A217" s="20"/>
      <c r="B217" s="20"/>
    </row>
    <row r="218" spans="1:2" ht="15">
      <c r="A218" s="20"/>
      <c r="B218" s="20"/>
    </row>
    <row r="219" spans="1:2" ht="15">
      <c r="A219" s="20"/>
      <c r="B219" s="20"/>
    </row>
    <row r="220" spans="1:2" ht="15">
      <c r="A220" s="20"/>
      <c r="B220" s="20"/>
    </row>
    <row r="221" spans="1:2" ht="15">
      <c r="A221" s="20"/>
      <c r="B221" s="20"/>
    </row>
    <row r="222" spans="1:2" ht="15">
      <c r="A222" s="20"/>
      <c r="B222" s="20"/>
    </row>
    <row r="223" spans="1:2" ht="15">
      <c r="A223" s="20"/>
      <c r="B223" s="20"/>
    </row>
    <row r="224" spans="1:2" ht="15">
      <c r="A224" s="20"/>
      <c r="B224" s="20"/>
    </row>
    <row r="225" spans="1:2" ht="15">
      <c r="A225" s="20"/>
      <c r="B225" s="20"/>
    </row>
    <row r="226" spans="1:2" ht="15">
      <c r="A226" s="20"/>
      <c r="B226" s="20"/>
    </row>
    <row r="227" spans="1:2" ht="15">
      <c r="A227" s="20"/>
      <c r="B227" s="20"/>
    </row>
    <row r="228" spans="1:2" ht="15">
      <c r="A228" s="20"/>
      <c r="B228" s="20"/>
    </row>
    <row r="229" spans="1:2" ht="15">
      <c r="A229" s="20"/>
      <c r="B229" s="20"/>
    </row>
    <row r="230" spans="1:2" ht="15">
      <c r="A230" s="20"/>
      <c r="B230" s="20"/>
    </row>
    <row r="231" spans="1:2" ht="15">
      <c r="A231" s="20"/>
      <c r="B231" s="20"/>
    </row>
    <row r="232" spans="1:2" ht="15">
      <c r="A232" s="20"/>
      <c r="B232" s="20"/>
    </row>
    <row r="233" spans="1:2" ht="15">
      <c r="A233" s="20"/>
      <c r="B233" s="20"/>
    </row>
    <row r="234" spans="1:2" ht="15">
      <c r="A234" s="20"/>
      <c r="B234" s="20"/>
    </row>
    <row r="235" spans="1:2" ht="15">
      <c r="A235" s="20"/>
      <c r="B235" s="20"/>
    </row>
    <row r="236" spans="1:2" ht="15">
      <c r="A236" s="20"/>
      <c r="B236" s="20"/>
    </row>
    <row r="237" spans="1:2" ht="15">
      <c r="A237" s="20"/>
      <c r="B237" s="20"/>
    </row>
    <row r="238" spans="1:2" ht="15">
      <c r="A238" s="20"/>
      <c r="B238" s="20"/>
    </row>
    <row r="239" spans="1:2" ht="15">
      <c r="A239" s="20"/>
      <c r="B239" s="20"/>
    </row>
    <row r="240" spans="1:2" ht="15">
      <c r="A240" s="20"/>
      <c r="B240" s="20"/>
    </row>
    <row r="241" spans="1:2" ht="15">
      <c r="A241" s="20"/>
      <c r="B241" s="20"/>
    </row>
    <row r="242" spans="1:2" ht="15">
      <c r="A242" s="20"/>
      <c r="B242" s="20"/>
    </row>
    <row r="243" spans="1:2" ht="15">
      <c r="A243" s="20"/>
      <c r="B243" s="20"/>
    </row>
  </sheetData>
  <mergeCells count="32">
    <mergeCell ref="C9:D9"/>
    <mergeCell ref="C90:D90"/>
    <mergeCell ref="E90:F90"/>
    <mergeCell ref="E10:F10"/>
    <mergeCell ref="C69:D69"/>
    <mergeCell ref="E68:F68"/>
    <mergeCell ref="C76:D76"/>
    <mergeCell ref="E76:F76"/>
    <mergeCell ref="C33:D33"/>
    <mergeCell ref="E33:F33"/>
    <mergeCell ref="C60:D60"/>
    <mergeCell ref="E60:F60"/>
    <mergeCell ref="C10:D10"/>
    <mergeCell ref="C12:D12"/>
    <mergeCell ref="C34:D34"/>
    <mergeCell ref="C61:D61"/>
    <mergeCell ref="C8:D8"/>
    <mergeCell ref="C99:D99"/>
    <mergeCell ref="E99:F99"/>
    <mergeCell ref="C91:D91"/>
    <mergeCell ref="E4:F4"/>
    <mergeCell ref="E5:F5"/>
    <mergeCell ref="E6:F6"/>
    <mergeCell ref="E7:F7"/>
    <mergeCell ref="E9:F9"/>
    <mergeCell ref="E8:F8"/>
    <mergeCell ref="C77:D77"/>
    <mergeCell ref="C68:D68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2022-06-09T07:02:56Z</dcterms:modified>
  <cp:category/>
  <cp:version/>
  <cp:contentType/>
  <cp:contentStatus/>
</cp:coreProperties>
</file>